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105" windowWidth="19260" windowHeight="5595" tabRatio="701" activeTab="3"/>
  </bookViews>
  <sheets>
    <sheet name="U 21" sheetId="9" r:id="rId1"/>
    <sheet name="U 20" sheetId="36" r:id="rId2"/>
    <sheet name="1999 г.р. - ОТМЕНА" sheetId="12" r:id="rId3"/>
    <sheet name="2000 г.р." sheetId="13" r:id="rId4"/>
    <sheet name="2001 г.р." sheetId="14" r:id="rId5"/>
    <sheet name="2002 г.р." sheetId="15" r:id="rId6"/>
    <sheet name="2003 г.р" sheetId="16" r:id="rId7"/>
    <sheet name="2004 г.р." sheetId="17" r:id="rId8"/>
    <sheet name="Нац.жен" sheetId="18" r:id="rId9"/>
    <sheet name="Жен.U-19" sheetId="20" r:id="rId10"/>
    <sheet name="Жен.U-17" sheetId="21" r:id="rId11"/>
    <sheet name="Жен.U-16" sheetId="35" r:id="rId12"/>
    <sheet name="Жен.U-15" sheetId="22" r:id="rId13"/>
    <sheet name="Муж.пляж" sheetId="23" r:id="rId14"/>
    <sheet name="Жен.пляж" sheetId="37" r:id="rId15"/>
    <sheet name="АМФР нац.муж" sheetId="25" r:id="rId16"/>
    <sheet name="АМФР мол.муж" sheetId="26" r:id="rId17"/>
    <sheet name="АМФР юн.муж" sheetId="27" r:id="rId18"/>
    <sheet name="АМФР нац.жен" sheetId="28" r:id="rId19"/>
    <sheet name="АМФР мол.жен" sheetId="29" r:id="rId20"/>
    <sheet name="АМФР юн.жен" sheetId="30" r:id="rId21"/>
    <sheet name="АМФР Студенты" sheetId="31" r:id="rId22"/>
    <sheet name="АМФР Студентки" sheetId="32" r:id="rId23"/>
    <sheet name="Студенты" sheetId="33" r:id="rId24"/>
    <sheet name="Студентки" sheetId="34" r:id="rId25"/>
  </sheets>
  <definedNames>
    <definedName name="_xlnm.Print_Titles" localSheetId="1">'U 20'!$7:$8</definedName>
    <definedName name="_xlnm.Print_Titles" localSheetId="0">'U 21'!$7:$8</definedName>
    <definedName name="_xlnm.Print_Area" localSheetId="2">'1999 г.р. - ОТМЕНА'!$A$1:$Q$25</definedName>
    <definedName name="_xlnm.Print_Area" localSheetId="3">'2000 г.р.'!$A$1:$Q$28</definedName>
    <definedName name="_xlnm.Print_Area" localSheetId="4">'2001 г.р.'!$A$1:$Q$31</definedName>
    <definedName name="_xlnm.Print_Area" localSheetId="5">'2002 г.р.'!$A$1:$Q$27</definedName>
    <definedName name="_xlnm.Print_Area" localSheetId="6">'2003 г.р'!$A$1:$Q$28</definedName>
    <definedName name="_xlnm.Print_Area" localSheetId="7">'2004 г.р.'!$A$1:$Q$22</definedName>
    <definedName name="_xlnm.Print_Area" localSheetId="1">'U 20'!$A$1:$Q$23</definedName>
    <definedName name="_xlnm.Print_Area" localSheetId="0">'U 21'!$A$1:$Q$35</definedName>
    <definedName name="_xlnm.Print_Area" localSheetId="19">'АМФР мол.жен'!$A$1:$Q$22</definedName>
    <definedName name="_xlnm.Print_Area" localSheetId="16">'АМФР мол.муж'!$A$1:$Q$27</definedName>
    <definedName name="_xlnm.Print_Area" localSheetId="18">'АМФР нац.жен'!$A$1:$Q$26</definedName>
    <definedName name="_xlnm.Print_Area" localSheetId="15">'АМФР нац.муж'!$A$1:$Q$24</definedName>
    <definedName name="_xlnm.Print_Area" localSheetId="22">'АМФР Студентки'!$A$1:$Q$20</definedName>
    <definedName name="_xlnm.Print_Area" localSheetId="21">'АМФР Студенты'!$A$1:$Q$20</definedName>
    <definedName name="_xlnm.Print_Area" localSheetId="20">'АМФР юн.жен'!$A$1:$Q$21</definedName>
    <definedName name="_xlnm.Print_Area" localSheetId="17">'АМФР юн.муж'!$A$1:$Q$26</definedName>
    <definedName name="_xlnm.Print_Area" localSheetId="12">'Жен.U-15'!$A$1:$Q$24</definedName>
    <definedName name="_xlnm.Print_Area" localSheetId="10">'Жен.U-17'!$A$1:$Q$29</definedName>
    <definedName name="_xlnm.Print_Area" localSheetId="9">'Жен.U-19'!$A$1:$Q$27</definedName>
    <definedName name="_xlnm.Print_Area" localSheetId="13">Муж.пляж!$A$1:$Q$31</definedName>
    <definedName name="_xlnm.Print_Area" localSheetId="8">Нац.жен!$A$1:$Q$37</definedName>
    <definedName name="_xlnm.Print_Area" localSheetId="24">Студентки!$A$1:$Q$40</definedName>
    <definedName name="_xlnm.Print_Area" localSheetId="23">Студенты!$A$1:$Q$40</definedName>
  </definedNames>
  <calcPr calcId="145621"/>
</workbook>
</file>

<file path=xl/calcChain.xml><?xml version="1.0" encoding="utf-8"?>
<calcChain xmlns="http://schemas.openxmlformats.org/spreadsheetml/2006/main">
  <c r="F18" i="13" l="1"/>
  <c r="D18" i="13"/>
  <c r="F27" i="21" l="1"/>
  <c r="D27" i="21"/>
  <c r="F26" i="21"/>
  <c r="D26" i="21"/>
  <c r="F25" i="21"/>
  <c r="D25" i="21"/>
  <c r="F23" i="21"/>
  <c r="D23" i="21"/>
  <c r="F22" i="21"/>
  <c r="D22" i="21"/>
  <c r="F20" i="21"/>
  <c r="D20" i="21"/>
  <c r="D18" i="21"/>
  <c r="F17" i="21"/>
  <c r="D17" i="21"/>
  <c r="F16" i="21"/>
  <c r="D16" i="21"/>
  <c r="D15" i="21"/>
  <c r="D14" i="21"/>
  <c r="F13" i="21"/>
  <c r="D13" i="21"/>
  <c r="F12" i="21"/>
  <c r="D12" i="21"/>
  <c r="F11" i="21"/>
  <c r="D11" i="21"/>
  <c r="F10" i="21"/>
  <c r="D10" i="21"/>
  <c r="F25" i="20"/>
  <c r="D25" i="20"/>
  <c r="F23" i="20"/>
  <c r="D23" i="20"/>
  <c r="F21" i="20"/>
  <c r="D21" i="20"/>
  <c r="F19" i="20"/>
  <c r="D19" i="20"/>
  <c r="F17" i="20"/>
  <c r="D17" i="20"/>
  <c r="F16" i="20"/>
  <c r="D16" i="20"/>
  <c r="F15" i="20"/>
  <c r="D15" i="20"/>
  <c r="F14" i="20"/>
  <c r="D14" i="20"/>
  <c r="F13" i="20"/>
  <c r="D13" i="20"/>
  <c r="F12" i="20"/>
  <c r="D12" i="20"/>
  <c r="F11" i="20"/>
  <c r="D11" i="20"/>
  <c r="F10" i="20"/>
  <c r="D10" i="20"/>
  <c r="F16" i="37" l="1"/>
  <c r="D16" i="37"/>
  <c r="F14" i="37"/>
  <c r="D14" i="37"/>
  <c r="F12" i="37"/>
  <c r="D12" i="37"/>
  <c r="F10" i="37"/>
  <c r="D10" i="37"/>
  <c r="F13" i="23"/>
  <c r="F11" i="23"/>
  <c r="F15" i="23"/>
  <c r="D15" i="23"/>
  <c r="F16" i="23"/>
  <c r="D16" i="23"/>
  <c r="F14" i="23"/>
  <c r="D14" i="23"/>
  <c r="F17" i="23"/>
  <c r="D17" i="23"/>
  <c r="F12" i="36" l="1"/>
  <c r="F17" i="36"/>
  <c r="D17" i="36"/>
  <c r="F11" i="36"/>
  <c r="F18" i="36"/>
  <c r="F10" i="36"/>
  <c r="F16" i="36"/>
  <c r="D16" i="36"/>
  <c r="D18" i="36"/>
  <c r="D12" i="36"/>
  <c r="D11" i="36"/>
  <c r="D10" i="36"/>
  <c r="D30" i="9"/>
  <c r="D31" i="9"/>
  <c r="D32" i="9"/>
  <c r="F32" i="9"/>
  <c r="F31" i="9"/>
  <c r="F30" i="9"/>
  <c r="F29" i="9"/>
  <c r="D29" i="9"/>
  <c r="F28" i="9"/>
  <c r="D28" i="9"/>
  <c r="F27" i="9"/>
  <c r="D27" i="9"/>
  <c r="F26" i="9"/>
  <c r="D26" i="9"/>
  <c r="D21" i="9"/>
  <c r="D22" i="9"/>
  <c r="F22" i="9"/>
  <c r="F21" i="9"/>
  <c r="F20" i="9"/>
  <c r="D20" i="9"/>
  <c r="F19" i="9"/>
  <c r="D19" i="9"/>
  <c r="F13" i="9"/>
  <c r="F14" i="9"/>
  <c r="F15" i="9"/>
  <c r="F16" i="9"/>
  <c r="F17" i="9"/>
  <c r="D13" i="9"/>
  <c r="D14" i="9"/>
  <c r="D15" i="9"/>
  <c r="D16" i="9"/>
  <c r="D17" i="9"/>
  <c r="F12" i="9"/>
  <c r="D12" i="9"/>
  <c r="F11" i="9"/>
  <c r="D11" i="9"/>
  <c r="F10" i="9"/>
  <c r="D10" i="9"/>
  <c r="F15" i="18"/>
  <c r="D15" i="18"/>
  <c r="F33" i="18"/>
  <c r="F31" i="18"/>
  <c r="F32" i="18"/>
  <c r="F30" i="18"/>
  <c r="D30" i="18"/>
  <c r="F18" i="18"/>
  <c r="D18" i="18"/>
  <c r="F17" i="18"/>
  <c r="D17" i="18"/>
  <c r="F10" i="18"/>
  <c r="F15" i="32"/>
  <c r="D15" i="32"/>
  <c r="F10" i="32"/>
  <c r="F11" i="32"/>
  <c r="D10" i="32"/>
  <c r="D11" i="32"/>
  <c r="F15" i="31"/>
  <c r="F11" i="31"/>
  <c r="F10" i="31"/>
  <c r="D15" i="31"/>
  <c r="D11" i="31"/>
  <c r="D10" i="31"/>
  <c r="F18" i="30"/>
  <c r="D18" i="30"/>
  <c r="F14" i="30"/>
  <c r="D14" i="30"/>
  <c r="F12" i="30"/>
  <c r="F11" i="30"/>
  <c r="F10" i="30"/>
  <c r="D12" i="30"/>
  <c r="D11" i="30"/>
  <c r="D10" i="30"/>
  <c r="F15" i="29"/>
  <c r="F14" i="29"/>
  <c r="D15" i="29"/>
  <c r="D14" i="29"/>
  <c r="F12" i="29"/>
  <c r="F10" i="29"/>
  <c r="F11" i="29"/>
  <c r="D12" i="29"/>
  <c r="D10" i="29"/>
  <c r="D11" i="29"/>
  <c r="F21" i="28"/>
  <c r="F20" i="28"/>
  <c r="D21" i="28"/>
  <c r="D20" i="28"/>
  <c r="F18" i="28"/>
  <c r="F17" i="28"/>
  <c r="D18" i="28"/>
  <c r="D17" i="28"/>
  <c r="F12" i="28"/>
  <c r="F14" i="28"/>
  <c r="F15" i="28"/>
  <c r="F10" i="28"/>
  <c r="F13" i="28"/>
  <c r="F11" i="28"/>
  <c r="D12" i="28"/>
  <c r="D14" i="28"/>
  <c r="D15" i="28"/>
  <c r="D10" i="28"/>
  <c r="D13" i="28"/>
  <c r="D11" i="28"/>
  <c r="F23" i="27"/>
  <c r="F21" i="27"/>
  <c r="D23" i="27"/>
  <c r="D21" i="27"/>
  <c r="F19" i="27"/>
  <c r="F18" i="27"/>
  <c r="D19" i="27"/>
  <c r="D18" i="27"/>
  <c r="F11" i="27"/>
  <c r="F12" i="27"/>
  <c r="F14" i="27"/>
  <c r="F15" i="27"/>
  <c r="F16" i="27"/>
  <c r="F13" i="27"/>
  <c r="F10" i="27"/>
  <c r="D11" i="27"/>
  <c r="D12" i="27"/>
  <c r="D14" i="27"/>
  <c r="D15" i="27"/>
  <c r="D16" i="27"/>
  <c r="D13" i="27"/>
  <c r="D10" i="27"/>
  <c r="F22" i="26"/>
  <c r="F21" i="26"/>
  <c r="D22" i="26"/>
  <c r="D21" i="26"/>
  <c r="F18" i="26"/>
  <c r="F19" i="26"/>
  <c r="F17" i="26"/>
  <c r="D19" i="26"/>
  <c r="D18" i="26"/>
  <c r="D17" i="26"/>
  <c r="F11" i="26"/>
  <c r="F12" i="26"/>
  <c r="F14" i="26"/>
  <c r="F15" i="26"/>
  <c r="F13" i="26"/>
  <c r="F10" i="26"/>
  <c r="D11" i="26"/>
  <c r="D12" i="26"/>
  <c r="D14" i="26"/>
  <c r="D15" i="26"/>
  <c r="D13" i="26"/>
  <c r="D10" i="26"/>
  <c r="F21" i="25"/>
  <c r="F19" i="25"/>
  <c r="F17" i="25"/>
  <c r="F16" i="25"/>
  <c r="D17" i="25"/>
  <c r="D21" i="25"/>
  <c r="D19" i="25"/>
  <c r="D16" i="25"/>
  <c r="F11" i="25"/>
  <c r="F13" i="25"/>
  <c r="F14" i="25"/>
  <c r="F12" i="25"/>
  <c r="F10" i="25"/>
  <c r="D11" i="25"/>
  <c r="D13" i="25"/>
  <c r="D14" i="25"/>
  <c r="D12" i="25"/>
  <c r="D10" i="25"/>
  <c r="F11" i="22"/>
  <c r="F12" i="22"/>
  <c r="F13" i="22"/>
  <c r="F14" i="22"/>
  <c r="F15" i="22"/>
  <c r="D11" i="22"/>
  <c r="D12" i="22"/>
  <c r="D13" i="22"/>
  <c r="D14" i="22"/>
  <c r="D15" i="22"/>
  <c r="F10" i="22"/>
  <c r="D10" i="22"/>
  <c r="F13" i="35"/>
  <c r="D11" i="35"/>
  <c r="D12" i="35"/>
  <c r="D13" i="35"/>
  <c r="D14" i="35"/>
  <c r="D15" i="35"/>
  <c r="F15" i="35"/>
  <c r="F14" i="35"/>
  <c r="F12" i="35"/>
  <c r="F11" i="35"/>
  <c r="F10" i="35"/>
  <c r="D10" i="35"/>
  <c r="F25" i="14"/>
  <c r="D25" i="14"/>
  <c r="F22" i="14"/>
  <c r="F21" i="14"/>
  <c r="F20" i="14"/>
  <c r="F24" i="14"/>
  <c r="F19" i="14"/>
  <c r="D22" i="14"/>
  <c r="D21" i="14"/>
  <c r="D20" i="14"/>
  <c r="D19" i="14"/>
  <c r="F11" i="14"/>
  <c r="D11" i="14"/>
  <c r="F22" i="16"/>
  <c r="D22" i="16"/>
  <c r="F15" i="16"/>
  <c r="D15" i="16"/>
  <c r="F19" i="16"/>
  <c r="D19" i="16"/>
  <c r="F16" i="16"/>
  <c r="D16" i="16"/>
  <c r="F11" i="13"/>
  <c r="D11" i="13"/>
  <c r="D11" i="12"/>
  <c r="F11" i="12"/>
  <c r="D13" i="15"/>
  <c r="F12" i="16"/>
  <c r="F15" i="13"/>
  <c r="D15" i="13"/>
  <c r="F15" i="14"/>
  <c r="D15" i="14"/>
  <c r="F12" i="14"/>
  <c r="F24" i="23"/>
  <c r="F25" i="23"/>
  <c r="F26" i="23"/>
  <c r="F27" i="23"/>
  <c r="F28" i="23"/>
  <c r="F22" i="23"/>
  <c r="F10" i="23"/>
  <c r="F12" i="23"/>
  <c r="F18" i="23"/>
  <c r="D24" i="23"/>
  <c r="D25" i="23"/>
  <c r="D26" i="23"/>
  <c r="D27" i="23"/>
  <c r="D28" i="23"/>
  <c r="D22" i="23"/>
  <c r="D10" i="23"/>
  <c r="D11" i="23"/>
  <c r="D12" i="23"/>
  <c r="D13" i="23"/>
  <c r="D18" i="23"/>
  <c r="F25" i="18"/>
  <c r="F26" i="18"/>
  <c r="F27" i="18"/>
  <c r="F28" i="18"/>
  <c r="F29" i="18"/>
  <c r="F34" i="18"/>
  <c r="F23" i="18"/>
  <c r="F11" i="18"/>
  <c r="F12" i="18"/>
  <c r="F13" i="18"/>
  <c r="F14" i="18"/>
  <c r="F16" i="18"/>
  <c r="F19" i="18"/>
  <c r="D10" i="18"/>
  <c r="D11" i="18"/>
  <c r="D12" i="18"/>
  <c r="D13" i="18"/>
  <c r="D14" i="18"/>
  <c r="D16" i="18"/>
  <c r="D19" i="18"/>
  <c r="D21" i="18"/>
  <c r="D23" i="18"/>
  <c r="D25" i="18"/>
  <c r="D26" i="18"/>
  <c r="D27" i="18"/>
  <c r="D28" i="18"/>
  <c r="D29" i="18"/>
  <c r="F19" i="17"/>
  <c r="F17" i="17"/>
  <c r="F14" i="17"/>
  <c r="F15" i="17"/>
  <c r="F10" i="17"/>
  <c r="F11" i="17"/>
  <c r="F12" i="17"/>
  <c r="D10" i="17"/>
  <c r="D11" i="17"/>
  <c r="D12" i="17"/>
  <c r="D14" i="17"/>
  <c r="D15" i="17"/>
  <c r="D17" i="17"/>
  <c r="D19" i="17"/>
  <c r="F10" i="16"/>
  <c r="F11" i="16"/>
  <c r="F13" i="16"/>
  <c r="F14" i="16"/>
  <c r="F18" i="16"/>
  <c r="F21" i="16"/>
  <c r="F23" i="16"/>
  <c r="D21" i="16"/>
  <c r="D23" i="16"/>
  <c r="D18" i="16"/>
  <c r="D10" i="16"/>
  <c r="D11" i="16"/>
  <c r="D12" i="16"/>
  <c r="D13" i="16"/>
  <c r="D14" i="16"/>
  <c r="F10" i="15"/>
  <c r="F11" i="15"/>
  <c r="F12" i="15"/>
  <c r="F13" i="15"/>
  <c r="F14" i="15"/>
  <c r="F15" i="15"/>
  <c r="F20" i="15"/>
  <c r="F21" i="15"/>
  <c r="F22" i="15"/>
  <c r="F24" i="15"/>
  <c r="F19" i="15"/>
  <c r="D19" i="15"/>
  <c r="D24" i="15"/>
  <c r="D20" i="15"/>
  <c r="D21" i="15"/>
  <c r="D22" i="15"/>
  <c r="D10" i="15"/>
  <c r="D11" i="15"/>
  <c r="D12" i="15"/>
  <c r="D14" i="15"/>
  <c r="D15" i="15"/>
  <c r="F26" i="14"/>
  <c r="F17" i="14"/>
  <c r="F18" i="14"/>
  <c r="F10" i="14"/>
  <c r="F13" i="14"/>
  <c r="F14" i="14"/>
  <c r="D24" i="14"/>
  <c r="D26" i="14"/>
  <c r="D17" i="14"/>
  <c r="D18" i="14"/>
  <c r="D10" i="14"/>
  <c r="D12" i="14"/>
  <c r="D13" i="14"/>
  <c r="D14" i="14"/>
  <c r="D25" i="13"/>
  <c r="D22" i="13"/>
  <c r="D23" i="13"/>
  <c r="D19" i="13"/>
  <c r="D20" i="13"/>
  <c r="D10" i="13"/>
  <c r="D12" i="13"/>
  <c r="D13" i="13"/>
  <c r="D14" i="13"/>
  <c r="D16" i="13"/>
  <c r="F19" i="13"/>
  <c r="F20" i="13"/>
  <c r="F22" i="13"/>
  <c r="F23" i="13"/>
  <c r="F25" i="13"/>
  <c r="F10" i="13"/>
  <c r="F12" i="13"/>
  <c r="F13" i="13"/>
  <c r="F14" i="13"/>
  <c r="F16" i="13"/>
  <c r="F21" i="12"/>
  <c r="F22" i="12"/>
  <c r="F17" i="12"/>
  <c r="F16" i="12"/>
  <c r="F10" i="12"/>
  <c r="F12" i="12"/>
  <c r="F13" i="12"/>
  <c r="F14" i="12"/>
  <c r="D21" i="12"/>
  <c r="D22" i="12"/>
  <c r="D10" i="12"/>
  <c r="D12" i="12"/>
  <c r="D13" i="12"/>
  <c r="D14" i="12"/>
  <c r="F37" i="34"/>
  <c r="D37" i="34"/>
  <c r="F36" i="34"/>
  <c r="D36" i="34"/>
  <c r="F35" i="34"/>
  <c r="D35" i="34"/>
  <c r="F34" i="34"/>
  <c r="D34" i="34"/>
  <c r="F33" i="34"/>
  <c r="D33" i="34"/>
  <c r="F32" i="34"/>
  <c r="D32" i="34"/>
  <c r="F31" i="34"/>
  <c r="D31" i="34"/>
  <c r="F29" i="34"/>
  <c r="D29" i="34"/>
  <c r="F28" i="34"/>
  <c r="D28" i="34"/>
  <c r="F27" i="34"/>
  <c r="D27" i="34"/>
  <c r="F26" i="34"/>
  <c r="D26" i="34"/>
  <c r="F25" i="34"/>
  <c r="D25" i="34"/>
  <c r="F23" i="34"/>
  <c r="D23" i="34"/>
  <c r="F22" i="34"/>
  <c r="D22" i="34"/>
  <c r="F21" i="34"/>
  <c r="D21" i="34"/>
  <c r="F20" i="34"/>
  <c r="D20" i="34"/>
  <c r="F19" i="34"/>
  <c r="D19" i="34"/>
  <c r="F17" i="34"/>
  <c r="D17" i="34"/>
  <c r="F16" i="34"/>
  <c r="D16" i="34"/>
  <c r="F15" i="34"/>
  <c r="D15" i="34"/>
  <c r="F14" i="34"/>
  <c r="D14" i="34"/>
  <c r="F13" i="34"/>
  <c r="D13" i="34"/>
  <c r="F12" i="34"/>
  <c r="D12" i="34"/>
  <c r="F11" i="34"/>
  <c r="D11" i="34"/>
  <c r="F10" i="34"/>
  <c r="D10" i="34"/>
  <c r="F37" i="33"/>
  <c r="D37" i="33"/>
  <c r="F36" i="33"/>
  <c r="D36" i="33"/>
  <c r="F35" i="33"/>
  <c r="D35" i="33"/>
  <c r="F34" i="33"/>
  <c r="D34" i="33"/>
  <c r="F33" i="33"/>
  <c r="D33" i="33"/>
  <c r="F32" i="33"/>
  <c r="D32" i="33"/>
  <c r="F31" i="33"/>
  <c r="D31" i="33"/>
  <c r="F29" i="33"/>
  <c r="D29" i="33"/>
  <c r="F28" i="33"/>
  <c r="D28" i="33"/>
  <c r="F27" i="33"/>
  <c r="D27" i="33"/>
  <c r="F26" i="33"/>
  <c r="D26" i="33"/>
  <c r="F25" i="33"/>
  <c r="D25" i="33"/>
  <c r="F23" i="33"/>
  <c r="D23" i="33"/>
  <c r="F22" i="33"/>
  <c r="D22" i="33"/>
  <c r="F21" i="33"/>
  <c r="D21" i="33"/>
  <c r="F20" i="33"/>
  <c r="D20" i="33"/>
  <c r="F19" i="33"/>
  <c r="D19" i="33"/>
  <c r="F17" i="33"/>
  <c r="D17" i="33"/>
  <c r="F16" i="33"/>
  <c r="D16" i="33"/>
  <c r="F15" i="33"/>
  <c r="D15" i="33"/>
  <c r="F14" i="33"/>
  <c r="D14" i="33"/>
  <c r="F13" i="33"/>
  <c r="D13" i="33"/>
  <c r="F12" i="33"/>
  <c r="D12" i="33"/>
  <c r="F11" i="33"/>
  <c r="D11" i="33"/>
  <c r="F10" i="33"/>
  <c r="D10" i="33"/>
  <c r="F20" i="23"/>
  <c r="D20" i="23"/>
  <c r="F21" i="18"/>
  <c r="D17" i="12"/>
  <c r="D16" i="12"/>
  <c r="D24" i="9"/>
</calcChain>
</file>

<file path=xl/sharedStrings.xml><?xml version="1.0" encoding="utf-8"?>
<sst xmlns="http://schemas.openxmlformats.org/spreadsheetml/2006/main" count="1311" uniqueCount="163">
  <si>
    <t>Всего</t>
  </si>
  <si>
    <t>Игроки</t>
  </si>
  <si>
    <t>Тренеры</t>
  </si>
  <si>
    <t>Медицинский персонал</t>
  </si>
  <si>
    <t>Администрация</t>
  </si>
  <si>
    <t>Дата начала</t>
  </si>
  <si>
    <t>Дата окончания</t>
  </si>
  <si>
    <t>Период проведения</t>
  </si>
  <si>
    <t>Товарищеские игры</t>
  </si>
  <si>
    <t>Учебно-тренировочные сборы</t>
  </si>
  <si>
    <t>Делегация (кол-во чел.)</t>
  </si>
  <si>
    <t>Научно-методическая группа</t>
  </si>
  <si>
    <t>Руководитель</t>
  </si>
  <si>
    <t>Видеооператор</t>
  </si>
  <si>
    <t>Представитель РФС</t>
  </si>
  <si>
    <t>Переводчик</t>
  </si>
  <si>
    <t>Гости</t>
  </si>
  <si>
    <t>Пресс-служба</t>
  </si>
  <si>
    <t>Продолжительность</t>
  </si>
  <si>
    <t>Турниры</t>
  </si>
  <si>
    <t>Официальные игры</t>
  </si>
  <si>
    <t>Спортивные мероприятия</t>
  </si>
  <si>
    <t>Утверждаю</t>
  </si>
  <si>
    <t>Должность</t>
  </si>
  <si>
    <t>ФИО</t>
  </si>
  <si>
    <t>Дата</t>
  </si>
  <si>
    <t>Дата _______________</t>
  </si>
  <si>
    <t>_________________________</t>
  </si>
  <si>
    <t>Должность ответственного лица ______________________________________________         Подпись ответственного лица ____________________/                                      /</t>
  </si>
  <si>
    <t>Страна, город проведения, база</t>
  </si>
  <si>
    <t>(Молодежная сборная U-21)</t>
  </si>
  <si>
    <t>УТС №1</t>
  </si>
  <si>
    <t>УТС №3</t>
  </si>
  <si>
    <t>УТС №4</t>
  </si>
  <si>
    <t>УТС №5</t>
  </si>
  <si>
    <t>Международный турнир</t>
  </si>
  <si>
    <t>Календарный план спортивных мероприятий на 2018 год</t>
  </si>
  <si>
    <t>(Юношеская сборная U-19, 1999 г.р.)</t>
  </si>
  <si>
    <t>(Юношеская сборная U-18, 2000 г.р.)</t>
  </si>
  <si>
    <t>(Юношеская сборная U-17, 2001 г.р.)</t>
  </si>
  <si>
    <t>(Юношеская сборная U-16, 2002 г.р.)</t>
  </si>
  <si>
    <t>(Юношеская сборная U-15, 2003 г.р.)</t>
  </si>
  <si>
    <t>(Юношеская сборная U-14, 2004 г.р.)</t>
  </si>
  <si>
    <t>(Национальная женская сборная)</t>
  </si>
  <si>
    <t>(Национальная пляжная сборная)</t>
  </si>
  <si>
    <t>(Мужская национальная сборная команда по мини-футболу)</t>
  </si>
  <si>
    <t>(Мужская молодежная сборная команда по мини-футболу)</t>
  </si>
  <si>
    <t>(Женская национальная сборная команда по мини-футболу)</t>
  </si>
  <si>
    <t>(Женская молодежная сборная команда по мини-футболу)</t>
  </si>
  <si>
    <t>(Студенческая мужская сборная команда России по футболу)</t>
  </si>
  <si>
    <t>(Студенческая женская сборная команда России по футболу)</t>
  </si>
  <si>
    <t>УТС № 2</t>
  </si>
  <si>
    <t>Кубок Европы</t>
  </si>
  <si>
    <t>Евролига 1 этап</t>
  </si>
  <si>
    <t>Евролига 2 этап</t>
  </si>
  <si>
    <t>Евролига Суперфинал</t>
  </si>
  <si>
    <t>Межконтинентальный кубок</t>
  </si>
  <si>
    <t>Россия, г.Красногорск</t>
  </si>
  <si>
    <t>УМО-УТС</t>
  </si>
  <si>
    <t>Россия,  г.Москва ФМБА России</t>
  </si>
  <si>
    <t>Бразилия, город по назначению</t>
  </si>
  <si>
    <t>Иран, город по назначению</t>
  </si>
  <si>
    <t>Международный турнир "Петербургская осень"</t>
  </si>
  <si>
    <t>Россия, город по назначению</t>
  </si>
  <si>
    <t>Чемпионат Европы, финальная стадия</t>
  </si>
  <si>
    <t>Франция, город по назначению</t>
  </si>
  <si>
    <t xml:space="preserve">Международный турнир </t>
  </si>
  <si>
    <t>Китай, город по назначению</t>
  </si>
  <si>
    <t>Венгрия, город по назначению</t>
  </si>
  <si>
    <t>"Российско-Китайские игры"</t>
  </si>
  <si>
    <t xml:space="preserve">Юношеские Олимпийские Игры </t>
  </si>
  <si>
    <t>Аргентина, город по назаначению</t>
  </si>
  <si>
    <t>Италия, город по назначению</t>
  </si>
  <si>
    <t>Португалия, город по назначению</t>
  </si>
  <si>
    <t>Международный турнир "9 мая"</t>
  </si>
  <si>
    <t>Мировой турнир</t>
  </si>
  <si>
    <t>Япония, по назначению</t>
  </si>
  <si>
    <t>Чехия, город по назначению</t>
  </si>
  <si>
    <t>(Студенческая мужская сборная команда России по мини-футболу)</t>
  </si>
  <si>
    <t>Россиия, г.Красногорск</t>
  </si>
  <si>
    <t>Студенческий "Чемпионат Мира"</t>
  </si>
  <si>
    <t>Казахстан, г. Алматы</t>
  </si>
  <si>
    <t>(Студенческая женская сборная команда России по мини-футболу)</t>
  </si>
  <si>
    <t>Казахстан, город Алматы</t>
  </si>
  <si>
    <t>учебно-тренировочные сборы</t>
  </si>
  <si>
    <t>УМО</t>
  </si>
  <si>
    <t>ноябрь</t>
  </si>
  <si>
    <t>по назначению</t>
  </si>
  <si>
    <t>Элитный раунд ЧЕ</t>
  </si>
  <si>
    <t>международные турниры</t>
  </si>
  <si>
    <t>международные турниры "Звездный путь памяти  В.К. Иванова"</t>
  </si>
  <si>
    <t>Турнир Развития УЕФА</t>
  </si>
  <si>
    <t>Македония</t>
  </si>
  <si>
    <t>Португалия</t>
  </si>
  <si>
    <t>Россия</t>
  </si>
  <si>
    <t>Турция</t>
  </si>
  <si>
    <t>Австрия</t>
  </si>
  <si>
    <t>Европа</t>
  </si>
  <si>
    <t>Финляндия</t>
  </si>
  <si>
    <t>Словакия</t>
  </si>
  <si>
    <t>Испания</t>
  </si>
  <si>
    <t>Международные турниры</t>
  </si>
  <si>
    <t>Международный турнир "Памяти В.И. Гранаткина"</t>
  </si>
  <si>
    <t>Минск</t>
  </si>
  <si>
    <t>Чехия</t>
  </si>
  <si>
    <t>Греция</t>
  </si>
  <si>
    <t>Франция</t>
  </si>
  <si>
    <t>Турнир развития УЕФА</t>
  </si>
  <si>
    <t>Отборочный раунд ЧЕ</t>
  </si>
  <si>
    <t>Уэльс</t>
  </si>
  <si>
    <t>Босния-Герциговина</t>
  </si>
  <si>
    <t>Казахстан</t>
  </si>
  <si>
    <t>Отборочный матч ЧМ</t>
  </si>
  <si>
    <t>Отборочный матч ЧЕ (Македония - Россия)</t>
  </si>
  <si>
    <t>Отборочный матч ЧЕ (Гибралтар - Россия)</t>
  </si>
  <si>
    <t>Отборочный матч ЧЕ (Россия-Сербия)</t>
  </si>
  <si>
    <t>Отборочный матч ЧЕ (Россия-Македония)</t>
  </si>
  <si>
    <t>Отборочный матч ЧЕ(Австрия - Россия)</t>
  </si>
  <si>
    <t>Стыковые матчи</t>
  </si>
  <si>
    <t>Международный турнир "Кубанская весна"</t>
  </si>
  <si>
    <t>Италия</t>
  </si>
  <si>
    <t>Отбороный раунд ЧЕ 2019</t>
  </si>
  <si>
    <t>Финальная часть ЧЕ</t>
  </si>
  <si>
    <t>Турнир "Эгейское море"</t>
  </si>
  <si>
    <t>ОАЭ (Дубаи)</t>
  </si>
  <si>
    <t>Новогорск</t>
  </si>
  <si>
    <t>Финальная часть</t>
  </si>
  <si>
    <t>Щвейцария</t>
  </si>
  <si>
    <t>Европы</t>
  </si>
  <si>
    <t>Литва</t>
  </si>
  <si>
    <t>Словения, город по назначению</t>
  </si>
  <si>
    <t>(Мужская юношеская сборная команда по мини-футболу до 19 лет)</t>
  </si>
  <si>
    <t>(Женская юниорская сборная команда по мини-футболу до 18 лет)</t>
  </si>
  <si>
    <t>октябрь</t>
  </si>
  <si>
    <t>Россия.</t>
  </si>
  <si>
    <t>Россия.  Новогорск</t>
  </si>
  <si>
    <t>Гибралтар</t>
  </si>
  <si>
    <t>Россия, Москва</t>
  </si>
  <si>
    <t>(Сборная U-20, 1998 г.р.)</t>
  </si>
  <si>
    <t>(Юниорская женская сборная U-17, 2002 г.р.)</t>
  </si>
  <si>
    <t>(Юниорская женская сборная U-16 2003 г.р.)</t>
  </si>
  <si>
    <t>(Юниорская женская сборная U-15, 2004 г.р.)</t>
  </si>
  <si>
    <t>Россия, Сочи</t>
  </si>
  <si>
    <t>Израиль</t>
  </si>
  <si>
    <t>Хорватия</t>
  </si>
  <si>
    <t>Россия, Крымск</t>
  </si>
  <si>
    <t>Должность ответственного лица: Технический директор РФС         Подпись ответственного лица ____________________/А.В.Лексаков /</t>
  </si>
  <si>
    <t>Дата: 30.11.2017</t>
  </si>
  <si>
    <t>УТС №6</t>
  </si>
  <si>
    <t>УТС №7</t>
  </si>
  <si>
    <t>УТС №8</t>
  </si>
  <si>
    <t>УТС №9</t>
  </si>
  <si>
    <t>Московская область</t>
  </si>
  <si>
    <t>Сочи</t>
  </si>
  <si>
    <t>Москва</t>
  </si>
  <si>
    <t>Санкт-Петербург</t>
  </si>
  <si>
    <t>Беларусь</t>
  </si>
  <si>
    <t>ОАЭ</t>
  </si>
  <si>
    <t>(Женская национальная пляжная сборная)</t>
  </si>
  <si>
    <t>(Молодежная женская сборная U-19)</t>
  </si>
  <si>
    <t>Россия/Европа</t>
  </si>
  <si>
    <t>Кратово/ Новогорск</t>
  </si>
  <si>
    <t>Кипр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</si>
</sst>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6"/>
      <name val="Arial Cyr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11" fillId="0" borderId="0" xfId="0" applyFont="1" applyFill="1" applyBorder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164" fontId="9" fillId="0" borderId="8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left" vertical="center" wrapText="1"/>
    </xf>
    <xf numFmtId="14" fontId="9" fillId="0" borderId="8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14" fontId="9" fillId="0" borderId="8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vertical="center" wrapText="1"/>
    </xf>
    <xf numFmtId="164" fontId="9" fillId="3" borderId="8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Q34"/>
  <sheetViews>
    <sheetView showGridLines="0" showZeros="0" view="pageBreakPreview" topLeftCell="A13" zoomScale="70" zoomScaleNormal="75" zoomScaleSheetLayoutView="70" workbookViewId="0">
      <selection activeCell="P10" sqref="P10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42578125" style="6" bestFit="1" customWidth="1"/>
    <col min="5" max="5" width="16.85546875" style="5" bestFit="1" customWidth="1"/>
    <col min="6" max="6" width="8" style="5" bestFit="1" customWidth="1"/>
    <col min="7" max="7" width="9.7109375" style="5" customWidth="1"/>
    <col min="8" max="8" width="11.7109375" style="5" bestFit="1" customWidth="1"/>
    <col min="9" max="9" width="16.7109375" style="5" bestFit="1" customWidth="1"/>
    <col min="10" max="10" width="19" style="5" bestFit="1" customWidth="1"/>
    <col min="11" max="12" width="17.28515625" style="5" bestFit="1" customWidth="1"/>
    <col min="13" max="13" width="19.7109375" style="5" bestFit="1" customWidth="1"/>
    <col min="14" max="14" width="18.85546875" style="5" bestFit="1" customWidth="1"/>
    <col min="15" max="15" width="15.140625" style="5" bestFit="1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30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28" t="s">
        <v>5</v>
      </c>
      <c r="C8" s="28" t="s">
        <v>6</v>
      </c>
      <c r="D8" s="71"/>
      <c r="E8" s="68"/>
      <c r="F8" s="28" t="s">
        <v>0</v>
      </c>
      <c r="G8" s="28" t="s">
        <v>1</v>
      </c>
      <c r="H8" s="28" t="s">
        <v>2</v>
      </c>
      <c r="I8" s="28" t="s">
        <v>3</v>
      </c>
      <c r="J8" s="28" t="s">
        <v>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15</v>
      </c>
      <c r="P8" s="28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1" customFormat="1" ht="30" customHeight="1" x14ac:dyDescent="0.2">
      <c r="A10" s="31" t="s">
        <v>84</v>
      </c>
      <c r="B10" s="32">
        <v>43132</v>
      </c>
      <c r="C10" s="32">
        <v>43140</v>
      </c>
      <c r="D10" s="33">
        <f t="shared" ref="D10:D17" si="0">IF(AND(C10&lt;&gt;0,B10&lt;&gt;0),C10-B10+1,0)</f>
        <v>9</v>
      </c>
      <c r="E10" s="34" t="s">
        <v>100</v>
      </c>
      <c r="F10" s="35">
        <f>SUM(G10:Q10)</f>
        <v>34</v>
      </c>
      <c r="G10" s="35">
        <v>23</v>
      </c>
      <c r="H10" s="35">
        <v>4</v>
      </c>
      <c r="I10" s="35">
        <v>3</v>
      </c>
      <c r="J10" s="35">
        <v>2</v>
      </c>
      <c r="K10" s="35">
        <v>1</v>
      </c>
      <c r="L10" s="35"/>
      <c r="M10" s="35">
        <v>1</v>
      </c>
      <c r="N10" s="35"/>
      <c r="O10" s="35"/>
      <c r="P10" s="35"/>
      <c r="Q10" s="35"/>
    </row>
    <row r="11" spans="1:17" s="21" customFormat="1" ht="30" customHeight="1" x14ac:dyDescent="0.2">
      <c r="A11" s="31" t="s">
        <v>9</v>
      </c>
      <c r="B11" s="32">
        <v>43178</v>
      </c>
      <c r="C11" s="32">
        <v>43181</v>
      </c>
      <c r="D11" s="33">
        <f t="shared" si="0"/>
        <v>4</v>
      </c>
      <c r="E11" s="34" t="s">
        <v>92</v>
      </c>
      <c r="F11" s="35">
        <f t="shared" ref="F11:F17" si="1">SUM(G11:Q11)</f>
        <v>34</v>
      </c>
      <c r="G11" s="35">
        <v>23</v>
      </c>
      <c r="H11" s="35">
        <v>4</v>
      </c>
      <c r="I11" s="35">
        <v>3</v>
      </c>
      <c r="J11" s="35">
        <v>2</v>
      </c>
      <c r="K11" s="35">
        <v>1</v>
      </c>
      <c r="L11" s="35"/>
      <c r="M11" s="35">
        <v>1</v>
      </c>
      <c r="N11" s="35"/>
      <c r="O11" s="35"/>
      <c r="P11" s="35"/>
      <c r="Q11" s="35"/>
    </row>
    <row r="12" spans="1:17" s="21" customFormat="1" ht="30" customHeight="1" x14ac:dyDescent="0.2">
      <c r="A12" s="31" t="s">
        <v>9</v>
      </c>
      <c r="B12" s="32">
        <v>43183</v>
      </c>
      <c r="C12" s="32">
        <v>43185</v>
      </c>
      <c r="D12" s="33">
        <f t="shared" si="0"/>
        <v>3</v>
      </c>
      <c r="E12" s="34" t="s">
        <v>100</v>
      </c>
      <c r="F12" s="35">
        <f t="shared" si="1"/>
        <v>34</v>
      </c>
      <c r="G12" s="35">
        <v>23</v>
      </c>
      <c r="H12" s="35">
        <v>4</v>
      </c>
      <c r="I12" s="35">
        <v>3</v>
      </c>
      <c r="J12" s="35">
        <v>2</v>
      </c>
      <c r="K12" s="35">
        <v>1</v>
      </c>
      <c r="L12" s="35"/>
      <c r="M12" s="35">
        <v>1</v>
      </c>
      <c r="N12" s="35"/>
      <c r="O12" s="35"/>
      <c r="P12" s="35"/>
      <c r="Q12" s="35"/>
    </row>
    <row r="13" spans="1:17" s="21" customFormat="1" ht="30" customHeight="1" x14ac:dyDescent="0.2">
      <c r="A13" s="31" t="s">
        <v>9</v>
      </c>
      <c r="B13" s="32">
        <v>43236</v>
      </c>
      <c r="C13" s="32">
        <v>43244</v>
      </c>
      <c r="D13" s="33">
        <f t="shared" si="0"/>
        <v>9</v>
      </c>
      <c r="E13" s="34" t="s">
        <v>96</v>
      </c>
      <c r="F13" s="35">
        <f t="shared" si="1"/>
        <v>33</v>
      </c>
      <c r="G13" s="35">
        <v>23</v>
      </c>
      <c r="H13" s="35">
        <v>4</v>
      </c>
      <c r="I13" s="35">
        <v>3</v>
      </c>
      <c r="J13" s="35">
        <v>2</v>
      </c>
      <c r="K13" s="35">
        <v>1</v>
      </c>
      <c r="L13" s="35"/>
      <c r="M13" s="35"/>
      <c r="N13" s="35"/>
      <c r="O13" s="35"/>
      <c r="P13" s="35"/>
      <c r="Q13" s="35"/>
    </row>
    <row r="14" spans="1:17" s="21" customFormat="1" ht="30" customHeight="1" x14ac:dyDescent="0.2">
      <c r="A14" s="31" t="s">
        <v>85</v>
      </c>
      <c r="B14" s="32">
        <v>43345</v>
      </c>
      <c r="C14" s="32">
        <v>43346</v>
      </c>
      <c r="D14" s="33">
        <f t="shared" si="0"/>
        <v>2</v>
      </c>
      <c r="E14" s="34" t="s">
        <v>94</v>
      </c>
      <c r="F14" s="35">
        <f t="shared" si="1"/>
        <v>27</v>
      </c>
      <c r="G14" s="35">
        <v>25</v>
      </c>
      <c r="H14" s="35"/>
      <c r="I14" s="35">
        <v>2</v>
      </c>
      <c r="J14" s="35"/>
      <c r="K14" s="35"/>
      <c r="L14" s="35"/>
      <c r="M14" s="35"/>
      <c r="N14" s="35"/>
      <c r="O14" s="35"/>
      <c r="P14" s="35"/>
      <c r="Q14" s="35"/>
    </row>
    <row r="15" spans="1:17" s="21" customFormat="1" ht="30" customHeight="1" x14ac:dyDescent="0.2">
      <c r="A15" s="31" t="s">
        <v>9</v>
      </c>
      <c r="B15" s="32">
        <v>43346</v>
      </c>
      <c r="C15" s="32">
        <v>43353</v>
      </c>
      <c r="D15" s="33">
        <f t="shared" si="0"/>
        <v>8</v>
      </c>
      <c r="E15" s="34" t="s">
        <v>134</v>
      </c>
      <c r="F15" s="35">
        <f t="shared" si="1"/>
        <v>34</v>
      </c>
      <c r="G15" s="35">
        <v>23</v>
      </c>
      <c r="H15" s="35">
        <v>4</v>
      </c>
      <c r="I15" s="35">
        <v>3</v>
      </c>
      <c r="J15" s="35">
        <v>2</v>
      </c>
      <c r="K15" s="35">
        <v>1</v>
      </c>
      <c r="L15" s="35"/>
      <c r="M15" s="35">
        <v>1</v>
      </c>
      <c r="N15" s="35"/>
      <c r="O15" s="35"/>
      <c r="P15" s="35"/>
      <c r="Q15" s="35"/>
    </row>
    <row r="16" spans="1:17" s="21" customFormat="1" ht="30" customHeight="1" x14ac:dyDescent="0.2">
      <c r="A16" s="31" t="s">
        <v>9</v>
      </c>
      <c r="B16" s="32">
        <v>43381</v>
      </c>
      <c r="C16" s="32">
        <v>43384</v>
      </c>
      <c r="D16" s="33">
        <f t="shared" si="0"/>
        <v>4</v>
      </c>
      <c r="E16" s="34" t="s">
        <v>135</v>
      </c>
      <c r="F16" s="35">
        <f t="shared" si="1"/>
        <v>34</v>
      </c>
      <c r="G16" s="35">
        <v>23</v>
      </c>
      <c r="H16" s="35">
        <v>4</v>
      </c>
      <c r="I16" s="35">
        <v>3</v>
      </c>
      <c r="J16" s="35">
        <v>2</v>
      </c>
      <c r="K16" s="35">
        <v>1</v>
      </c>
      <c r="L16" s="35"/>
      <c r="M16" s="35">
        <v>1</v>
      </c>
      <c r="N16" s="35"/>
      <c r="O16" s="35"/>
      <c r="P16" s="35"/>
      <c r="Q16" s="35"/>
    </row>
    <row r="17" spans="1:17" s="21" customFormat="1" ht="30" customHeight="1" x14ac:dyDescent="0.2">
      <c r="A17" s="31" t="s">
        <v>9</v>
      </c>
      <c r="B17" s="32">
        <v>43386</v>
      </c>
      <c r="C17" s="32">
        <v>43388</v>
      </c>
      <c r="D17" s="33">
        <f t="shared" si="0"/>
        <v>3</v>
      </c>
      <c r="E17" s="34" t="s">
        <v>96</v>
      </c>
      <c r="F17" s="35">
        <f t="shared" si="1"/>
        <v>34</v>
      </c>
      <c r="G17" s="35">
        <v>23</v>
      </c>
      <c r="H17" s="35">
        <v>4</v>
      </c>
      <c r="I17" s="35">
        <v>3</v>
      </c>
      <c r="J17" s="35">
        <v>2</v>
      </c>
      <c r="K17" s="35">
        <v>1</v>
      </c>
      <c r="L17" s="35"/>
      <c r="M17" s="35">
        <v>1</v>
      </c>
      <c r="N17" s="35"/>
      <c r="O17" s="35"/>
      <c r="P17" s="35"/>
      <c r="Q17" s="35"/>
    </row>
    <row r="18" spans="1:17" s="20" customFormat="1" ht="42" customHeight="1" x14ac:dyDescent="0.2">
      <c r="A18" s="60" t="s">
        <v>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</row>
    <row r="19" spans="1:17" s="47" customFormat="1" ht="30" customHeight="1" x14ac:dyDescent="0.2">
      <c r="A19" s="31" t="s">
        <v>8</v>
      </c>
      <c r="B19" s="32">
        <v>43135</v>
      </c>
      <c r="C19" s="32">
        <v>43137</v>
      </c>
      <c r="D19" s="33">
        <f>IF(AND(C19&lt;&gt;0,B19&lt;&gt;0),C19-B19+1,0)</f>
        <v>3</v>
      </c>
      <c r="E19" s="34" t="s">
        <v>100</v>
      </c>
      <c r="F19" s="35">
        <f>SUM(G19:Q19)</f>
        <v>37</v>
      </c>
      <c r="G19" s="35">
        <v>23</v>
      </c>
      <c r="H19" s="35">
        <v>4</v>
      </c>
      <c r="I19" s="35">
        <v>3</v>
      </c>
      <c r="J19" s="35">
        <v>2</v>
      </c>
      <c r="K19" s="35">
        <v>1</v>
      </c>
      <c r="L19" s="35">
        <v>1</v>
      </c>
      <c r="M19" s="35">
        <v>1</v>
      </c>
      <c r="N19" s="35"/>
      <c r="O19" s="35">
        <v>1</v>
      </c>
      <c r="P19" s="35">
        <v>1</v>
      </c>
      <c r="Q19" s="35"/>
    </row>
    <row r="20" spans="1:17" s="47" customFormat="1" ht="30" customHeight="1" x14ac:dyDescent="0.2">
      <c r="A20" s="31" t="s">
        <v>8</v>
      </c>
      <c r="B20" s="32">
        <v>43138</v>
      </c>
      <c r="C20" s="32">
        <v>43140</v>
      </c>
      <c r="D20" s="33">
        <f>IF(AND(C20&lt;&gt;0,B20&lt;&gt;0),C20-B20+1,0)</f>
        <v>3</v>
      </c>
      <c r="E20" s="34" t="s">
        <v>100</v>
      </c>
      <c r="F20" s="35">
        <f>SUM(G20:Q20)</f>
        <v>37</v>
      </c>
      <c r="G20" s="35">
        <v>23</v>
      </c>
      <c r="H20" s="35">
        <v>4</v>
      </c>
      <c r="I20" s="35">
        <v>3</v>
      </c>
      <c r="J20" s="35">
        <v>2</v>
      </c>
      <c r="K20" s="35">
        <v>1</v>
      </c>
      <c r="L20" s="35">
        <v>1</v>
      </c>
      <c r="M20" s="35">
        <v>1</v>
      </c>
      <c r="N20" s="35"/>
      <c r="O20" s="35">
        <v>1</v>
      </c>
      <c r="P20" s="35">
        <v>1</v>
      </c>
      <c r="Q20" s="35"/>
    </row>
    <row r="21" spans="1:17" s="47" customFormat="1" ht="30" customHeight="1" x14ac:dyDescent="0.2">
      <c r="A21" s="31" t="s">
        <v>8</v>
      </c>
      <c r="B21" s="32">
        <v>43238</v>
      </c>
      <c r="C21" s="32">
        <v>43240</v>
      </c>
      <c r="D21" s="33">
        <f>IF(AND(C21&lt;&gt;0,B21&lt;&gt;0),C21-B21+1,0)</f>
        <v>3</v>
      </c>
      <c r="E21" s="34" t="s">
        <v>96</v>
      </c>
      <c r="F21" s="35">
        <f>SUM(G21:Q21)</f>
        <v>37</v>
      </c>
      <c r="G21" s="35">
        <v>23</v>
      </c>
      <c r="H21" s="35">
        <v>4</v>
      </c>
      <c r="I21" s="35">
        <v>3</v>
      </c>
      <c r="J21" s="35">
        <v>2</v>
      </c>
      <c r="K21" s="35">
        <v>1</v>
      </c>
      <c r="L21" s="35">
        <v>1</v>
      </c>
      <c r="M21" s="35">
        <v>1</v>
      </c>
      <c r="N21" s="35"/>
      <c r="O21" s="35">
        <v>1</v>
      </c>
      <c r="P21" s="35">
        <v>1</v>
      </c>
      <c r="Q21" s="35"/>
    </row>
    <row r="22" spans="1:17" s="47" customFormat="1" ht="30" customHeight="1" x14ac:dyDescent="0.2">
      <c r="A22" s="31" t="s">
        <v>8</v>
      </c>
      <c r="B22" s="32">
        <v>43242</v>
      </c>
      <c r="C22" s="32">
        <v>43244</v>
      </c>
      <c r="D22" s="33">
        <f>IF(AND(C22&lt;&gt;0,B22&lt;&gt;0),C22-B22+1,0)</f>
        <v>3</v>
      </c>
      <c r="E22" s="34" t="s">
        <v>96</v>
      </c>
      <c r="F22" s="35">
        <f>SUM(G22:Q22)</f>
        <v>37</v>
      </c>
      <c r="G22" s="35">
        <v>23</v>
      </c>
      <c r="H22" s="35">
        <v>4</v>
      </c>
      <c r="I22" s="35">
        <v>3</v>
      </c>
      <c r="J22" s="35">
        <v>2</v>
      </c>
      <c r="K22" s="35">
        <v>1</v>
      </c>
      <c r="L22" s="35">
        <v>1</v>
      </c>
      <c r="M22" s="35">
        <v>1</v>
      </c>
      <c r="N22" s="35"/>
      <c r="O22" s="35">
        <v>1</v>
      </c>
      <c r="P22" s="35">
        <v>1</v>
      </c>
      <c r="Q22" s="35"/>
    </row>
    <row r="23" spans="1:17" s="22" customFormat="1" ht="42" customHeight="1" x14ac:dyDescent="0.2">
      <c r="A23" s="60" t="s">
        <v>19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2"/>
    </row>
    <row r="24" spans="1:17" s="21" customFormat="1" ht="30" customHeight="1" x14ac:dyDescent="0.2">
      <c r="A24" s="31"/>
      <c r="B24" s="32"/>
      <c r="C24" s="32"/>
      <c r="D24" s="33">
        <f>IF(AND(C24&lt;&gt;0,B24&lt;&gt;0),C24-B24+1,0)</f>
        <v>0</v>
      </c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0" customFormat="1" ht="42" customHeight="1" x14ac:dyDescent="0.2">
      <c r="A25" s="60" t="s">
        <v>20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2"/>
    </row>
    <row r="26" spans="1:17" s="21" customFormat="1" ht="30" customHeight="1" x14ac:dyDescent="0.2">
      <c r="A26" s="31" t="s">
        <v>113</v>
      </c>
      <c r="B26" s="32">
        <v>43181</v>
      </c>
      <c r="C26" s="32">
        <v>43183</v>
      </c>
      <c r="D26" s="33">
        <f t="shared" ref="D26:D32" si="2">IF(AND(C26&lt;&gt;0,B26&lt;&gt;0),C26-B26+1,0)</f>
        <v>3</v>
      </c>
      <c r="E26" s="34" t="s">
        <v>92</v>
      </c>
      <c r="F26" s="35">
        <f t="shared" ref="F26:F32" si="3">SUM(G26:Q26)</f>
        <v>37</v>
      </c>
      <c r="G26" s="35">
        <v>23</v>
      </c>
      <c r="H26" s="35">
        <v>4</v>
      </c>
      <c r="I26" s="35">
        <v>3</v>
      </c>
      <c r="J26" s="35">
        <v>2</v>
      </c>
      <c r="K26" s="35">
        <v>1</v>
      </c>
      <c r="L26" s="35">
        <v>1</v>
      </c>
      <c r="M26" s="35">
        <v>1</v>
      </c>
      <c r="N26" s="35"/>
      <c r="O26" s="35">
        <v>1</v>
      </c>
      <c r="P26" s="35">
        <v>1</v>
      </c>
      <c r="Q26" s="35"/>
    </row>
    <row r="27" spans="1:17" s="21" customFormat="1" ht="30" customHeight="1" x14ac:dyDescent="0.2">
      <c r="A27" s="31" t="s">
        <v>114</v>
      </c>
      <c r="B27" s="32">
        <v>43185</v>
      </c>
      <c r="C27" s="32">
        <v>43187</v>
      </c>
      <c r="D27" s="33">
        <f t="shared" si="2"/>
        <v>3</v>
      </c>
      <c r="E27" s="34" t="s">
        <v>136</v>
      </c>
      <c r="F27" s="35">
        <f t="shared" si="3"/>
        <v>37</v>
      </c>
      <c r="G27" s="35">
        <v>23</v>
      </c>
      <c r="H27" s="35">
        <v>4</v>
      </c>
      <c r="I27" s="35">
        <v>3</v>
      </c>
      <c r="J27" s="35">
        <v>2</v>
      </c>
      <c r="K27" s="35">
        <v>1</v>
      </c>
      <c r="L27" s="35">
        <v>1</v>
      </c>
      <c r="M27" s="35">
        <v>1</v>
      </c>
      <c r="N27" s="35"/>
      <c r="O27" s="35">
        <v>1</v>
      </c>
      <c r="P27" s="35">
        <v>1</v>
      </c>
      <c r="Q27" s="35"/>
    </row>
    <row r="28" spans="1:17" s="21" customFormat="1" ht="30" customHeight="1" x14ac:dyDescent="0.2">
      <c r="A28" s="31" t="s">
        <v>115</v>
      </c>
      <c r="B28" s="32">
        <v>43353</v>
      </c>
      <c r="C28" s="32">
        <v>43355</v>
      </c>
      <c r="D28" s="33">
        <f t="shared" si="2"/>
        <v>3</v>
      </c>
      <c r="E28" s="34" t="s">
        <v>94</v>
      </c>
      <c r="F28" s="35">
        <f t="shared" si="3"/>
        <v>35</v>
      </c>
      <c r="G28" s="35">
        <v>23</v>
      </c>
      <c r="H28" s="35">
        <v>4</v>
      </c>
      <c r="I28" s="35">
        <v>3</v>
      </c>
      <c r="J28" s="35">
        <v>2</v>
      </c>
      <c r="K28" s="35">
        <v>1</v>
      </c>
      <c r="L28" s="35">
        <v>1</v>
      </c>
      <c r="M28" s="35">
        <v>1</v>
      </c>
      <c r="N28" s="35"/>
      <c r="O28" s="35"/>
      <c r="P28" s="35"/>
      <c r="Q28" s="35"/>
    </row>
    <row r="29" spans="1:17" s="21" customFormat="1" ht="30" customHeight="1" x14ac:dyDescent="0.2">
      <c r="A29" s="31" t="s">
        <v>116</v>
      </c>
      <c r="B29" s="32">
        <v>43384</v>
      </c>
      <c r="C29" s="32">
        <v>43386</v>
      </c>
      <c r="D29" s="33">
        <f t="shared" si="2"/>
        <v>3</v>
      </c>
      <c r="E29" s="34" t="s">
        <v>94</v>
      </c>
      <c r="F29" s="35">
        <f t="shared" si="3"/>
        <v>35</v>
      </c>
      <c r="G29" s="35">
        <v>23</v>
      </c>
      <c r="H29" s="35">
        <v>4</v>
      </c>
      <c r="I29" s="35">
        <v>3</v>
      </c>
      <c r="J29" s="35">
        <v>2</v>
      </c>
      <c r="K29" s="35">
        <v>1</v>
      </c>
      <c r="L29" s="35">
        <v>1</v>
      </c>
      <c r="M29" s="35">
        <v>1</v>
      </c>
      <c r="N29" s="35"/>
      <c r="O29" s="35"/>
      <c r="P29" s="35"/>
      <c r="Q29" s="35"/>
    </row>
    <row r="30" spans="1:17" s="21" customFormat="1" ht="30" customHeight="1" x14ac:dyDescent="0.2">
      <c r="A30" s="31" t="s">
        <v>117</v>
      </c>
      <c r="B30" s="32">
        <v>43388</v>
      </c>
      <c r="C30" s="32">
        <v>43390</v>
      </c>
      <c r="D30" s="33">
        <f t="shared" si="2"/>
        <v>3</v>
      </c>
      <c r="E30" s="34" t="s">
        <v>96</v>
      </c>
      <c r="F30" s="35">
        <f t="shared" si="3"/>
        <v>37</v>
      </c>
      <c r="G30" s="35">
        <v>23</v>
      </c>
      <c r="H30" s="35">
        <v>4</v>
      </c>
      <c r="I30" s="35">
        <v>3</v>
      </c>
      <c r="J30" s="35">
        <v>2</v>
      </c>
      <c r="K30" s="35">
        <v>1</v>
      </c>
      <c r="L30" s="35">
        <v>1</v>
      </c>
      <c r="M30" s="35">
        <v>1</v>
      </c>
      <c r="N30" s="35"/>
      <c r="O30" s="35">
        <v>1</v>
      </c>
      <c r="P30" s="35">
        <v>1</v>
      </c>
      <c r="Q30" s="35"/>
    </row>
    <row r="31" spans="1:17" s="21" customFormat="1" ht="30" customHeight="1" x14ac:dyDescent="0.2">
      <c r="A31" s="31" t="s">
        <v>118</v>
      </c>
      <c r="B31" s="32">
        <v>43416</v>
      </c>
      <c r="C31" s="32">
        <v>43420</v>
      </c>
      <c r="D31" s="33">
        <f t="shared" si="2"/>
        <v>5</v>
      </c>
      <c r="E31" s="34" t="s">
        <v>87</v>
      </c>
      <c r="F31" s="35">
        <f>SUM(G31:Q31)</f>
        <v>37</v>
      </c>
      <c r="G31" s="35">
        <v>23</v>
      </c>
      <c r="H31" s="35">
        <v>4</v>
      </c>
      <c r="I31" s="35">
        <v>3</v>
      </c>
      <c r="J31" s="35">
        <v>2</v>
      </c>
      <c r="K31" s="35">
        <v>1</v>
      </c>
      <c r="L31" s="35">
        <v>1</v>
      </c>
      <c r="M31" s="35">
        <v>1</v>
      </c>
      <c r="N31" s="35"/>
      <c r="O31" s="35">
        <v>1</v>
      </c>
      <c r="P31" s="35">
        <v>1</v>
      </c>
      <c r="Q31" s="35"/>
    </row>
    <row r="32" spans="1:17" s="21" customFormat="1" ht="30" customHeight="1" x14ac:dyDescent="0.2">
      <c r="A32" s="31" t="s">
        <v>118</v>
      </c>
      <c r="B32" s="32">
        <v>43420</v>
      </c>
      <c r="C32" s="32">
        <v>43424</v>
      </c>
      <c r="D32" s="33">
        <f t="shared" si="2"/>
        <v>5</v>
      </c>
      <c r="E32" s="34" t="s">
        <v>87</v>
      </c>
      <c r="F32" s="35">
        <f t="shared" si="3"/>
        <v>37</v>
      </c>
      <c r="G32" s="35">
        <v>23</v>
      </c>
      <c r="H32" s="35">
        <v>4</v>
      </c>
      <c r="I32" s="35">
        <v>3</v>
      </c>
      <c r="J32" s="35">
        <v>2</v>
      </c>
      <c r="K32" s="35">
        <v>1</v>
      </c>
      <c r="L32" s="35">
        <v>1</v>
      </c>
      <c r="M32" s="35">
        <v>1</v>
      </c>
      <c r="N32" s="35"/>
      <c r="O32" s="35">
        <v>1</v>
      </c>
      <c r="P32" s="35">
        <v>1</v>
      </c>
      <c r="Q32" s="35"/>
    </row>
    <row r="33" spans="1:17" ht="42" customHeight="1" x14ac:dyDescent="0.2"/>
    <row r="34" spans="1:17" s="13" customFormat="1" ht="18" x14ac:dyDescent="0.25">
      <c r="A34" s="10" t="s">
        <v>28</v>
      </c>
      <c r="B34" s="11"/>
      <c r="C34" s="11"/>
      <c r="D34" s="1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8" t="s">
        <v>26</v>
      </c>
      <c r="P34" s="11"/>
      <c r="Q34" s="11"/>
    </row>
  </sheetData>
  <mergeCells count="12">
    <mergeCell ref="O1:Q1"/>
    <mergeCell ref="A23:Q23"/>
    <mergeCell ref="A25:Q25"/>
    <mergeCell ref="A18:Q18"/>
    <mergeCell ref="A9:Q9"/>
    <mergeCell ref="A5:Q5"/>
    <mergeCell ref="A6:Q6"/>
    <mergeCell ref="A7:A8"/>
    <mergeCell ref="B7:C7"/>
    <mergeCell ref="E7:E8"/>
    <mergeCell ref="F7:Q7"/>
    <mergeCell ref="D7:D8"/>
  </mergeCells>
  <phoneticPr fontId="1" type="noConversion"/>
  <pageMargins left="0.32" right="0.28000000000000003" top="0.22" bottom="0.21" header="0.24" footer="0.22"/>
  <pageSetup paperSize="9" scale="52" orientation="landscape" r:id="rId1"/>
  <headerFooter alignWithMargins="0">
    <oddFooter>&amp;CСтраница &amp;P из &amp;N</oddFooter>
  </headerFooter>
  <rowBreaks count="1" manualBreakCount="1">
    <brk id="3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Q27"/>
  <sheetViews>
    <sheetView view="pageBreakPreview" zoomScale="70" zoomScaleNormal="100" zoomScaleSheetLayoutView="70" workbookViewId="0">
      <selection activeCell="D3" sqref="D3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5703125" style="6" customWidth="1"/>
    <col min="5" max="5" width="16.85546875" style="5" bestFit="1" customWidth="1"/>
    <col min="6" max="6" width="8" style="5" bestFit="1" customWidth="1"/>
    <col min="7" max="7" width="9.28515625" style="5" bestFit="1" customWidth="1"/>
    <col min="8" max="8" width="11.7109375" style="5" bestFit="1" customWidth="1"/>
    <col min="9" max="9" width="17.42578125" style="5" bestFit="1" customWidth="1"/>
    <col min="10" max="10" width="20.28515625" style="5" bestFit="1" customWidth="1"/>
    <col min="11" max="11" width="17.28515625" style="5" bestFit="1" customWidth="1"/>
    <col min="12" max="12" width="18.42578125" style="5" bestFit="1" customWidth="1"/>
    <col min="13" max="13" width="20.42578125" style="5" bestFit="1" customWidth="1"/>
    <col min="14" max="14" width="20" style="5" bestFit="1" customWidth="1"/>
    <col min="15" max="15" width="15.7109375" style="5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159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58" t="s">
        <v>5</v>
      </c>
      <c r="C8" s="58" t="s">
        <v>6</v>
      </c>
      <c r="D8" s="71"/>
      <c r="E8" s="68"/>
      <c r="F8" s="58" t="s">
        <v>0</v>
      </c>
      <c r="G8" s="58" t="s">
        <v>1</v>
      </c>
      <c r="H8" s="58" t="s">
        <v>2</v>
      </c>
      <c r="I8" s="58" t="s">
        <v>3</v>
      </c>
      <c r="J8" s="58" t="s">
        <v>4</v>
      </c>
      <c r="K8" s="58" t="s">
        <v>11</v>
      </c>
      <c r="L8" s="58" t="s">
        <v>12</v>
      </c>
      <c r="M8" s="58" t="s">
        <v>13</v>
      </c>
      <c r="N8" s="58" t="s">
        <v>14</v>
      </c>
      <c r="O8" s="58" t="s">
        <v>15</v>
      </c>
      <c r="P8" s="58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1" customFormat="1" ht="30" customHeight="1" x14ac:dyDescent="0.2">
      <c r="A10" s="31" t="s">
        <v>85</v>
      </c>
      <c r="B10" s="32">
        <v>43130</v>
      </c>
      <c r="C10" s="32">
        <v>43131</v>
      </c>
      <c r="D10" s="33">
        <f t="shared" ref="D10:D17" si="0">IF(AND(C10&lt;&gt;0,B10&lt;&gt;0),C10-B10+1,0)</f>
        <v>2</v>
      </c>
      <c r="E10" s="34" t="s">
        <v>94</v>
      </c>
      <c r="F10" s="35">
        <f t="shared" ref="F10:F17" si="1">SUM(G10:Q10)</f>
        <v>27</v>
      </c>
      <c r="G10" s="35">
        <v>25</v>
      </c>
      <c r="H10" s="35"/>
      <c r="I10" s="35">
        <v>2</v>
      </c>
      <c r="J10" s="35"/>
      <c r="K10" s="35"/>
      <c r="L10" s="35"/>
      <c r="M10" s="35"/>
      <c r="N10" s="35"/>
      <c r="O10" s="35"/>
      <c r="P10" s="35"/>
      <c r="Q10" s="35"/>
    </row>
    <row r="11" spans="1:17" s="21" customFormat="1" ht="30" customHeight="1" x14ac:dyDescent="0.2">
      <c r="A11" s="31" t="s">
        <v>9</v>
      </c>
      <c r="B11" s="32">
        <v>43132</v>
      </c>
      <c r="C11" s="32">
        <v>43142</v>
      </c>
      <c r="D11" s="33">
        <f t="shared" si="0"/>
        <v>11</v>
      </c>
      <c r="E11" s="34" t="s">
        <v>97</v>
      </c>
      <c r="F11" s="35">
        <f t="shared" si="1"/>
        <v>29</v>
      </c>
      <c r="G11" s="35">
        <v>20</v>
      </c>
      <c r="H11" s="35">
        <v>4</v>
      </c>
      <c r="I11" s="35">
        <v>2</v>
      </c>
      <c r="J11" s="35">
        <v>1</v>
      </c>
      <c r="K11" s="35"/>
      <c r="L11" s="35"/>
      <c r="M11" s="35">
        <v>1</v>
      </c>
      <c r="N11" s="35"/>
      <c r="O11" s="35">
        <v>1</v>
      </c>
      <c r="P11" s="35"/>
      <c r="Q11" s="35"/>
    </row>
    <row r="12" spans="1:17" s="21" customFormat="1" ht="30" customHeight="1" x14ac:dyDescent="0.2">
      <c r="A12" s="31" t="s">
        <v>9</v>
      </c>
      <c r="B12" s="32">
        <v>43157</v>
      </c>
      <c r="C12" s="32">
        <v>43160</v>
      </c>
      <c r="D12" s="33">
        <f t="shared" si="0"/>
        <v>4</v>
      </c>
      <c r="E12" s="34" t="s">
        <v>94</v>
      </c>
      <c r="F12" s="35">
        <f t="shared" si="1"/>
        <v>28</v>
      </c>
      <c r="G12" s="35">
        <v>20</v>
      </c>
      <c r="H12" s="35">
        <v>4</v>
      </c>
      <c r="I12" s="35">
        <v>2</v>
      </c>
      <c r="J12" s="35">
        <v>1</v>
      </c>
      <c r="K12" s="35"/>
      <c r="L12" s="35"/>
      <c r="M12" s="35">
        <v>1</v>
      </c>
      <c r="N12" s="35"/>
      <c r="O12" s="35"/>
      <c r="P12" s="35"/>
      <c r="Q12" s="35"/>
    </row>
    <row r="13" spans="1:17" s="21" customFormat="1" ht="30" customHeight="1" x14ac:dyDescent="0.2">
      <c r="A13" s="31" t="s">
        <v>9</v>
      </c>
      <c r="B13" s="32">
        <v>43181</v>
      </c>
      <c r="C13" s="32">
        <v>43192</v>
      </c>
      <c r="D13" s="33">
        <f t="shared" si="0"/>
        <v>12</v>
      </c>
      <c r="E13" s="34" t="s">
        <v>97</v>
      </c>
      <c r="F13" s="35">
        <f t="shared" si="1"/>
        <v>32</v>
      </c>
      <c r="G13" s="35">
        <v>23</v>
      </c>
      <c r="H13" s="35">
        <v>4</v>
      </c>
      <c r="I13" s="35">
        <v>2</v>
      </c>
      <c r="J13" s="35">
        <v>1</v>
      </c>
      <c r="K13" s="35"/>
      <c r="L13" s="35"/>
      <c r="M13" s="35">
        <v>1</v>
      </c>
      <c r="N13" s="35"/>
      <c r="O13" s="35">
        <v>1</v>
      </c>
      <c r="P13" s="35"/>
      <c r="Q13" s="35"/>
    </row>
    <row r="14" spans="1:17" s="21" customFormat="1" ht="30" customHeight="1" x14ac:dyDescent="0.2">
      <c r="A14" s="31" t="s">
        <v>85</v>
      </c>
      <c r="B14" s="32">
        <v>43286</v>
      </c>
      <c r="C14" s="32">
        <v>43287</v>
      </c>
      <c r="D14" s="33">
        <f>IF(AND(C14&lt;&gt;0,B14&lt;&gt;0),C14-B14+1,0)</f>
        <v>2</v>
      </c>
      <c r="E14" s="34" t="s">
        <v>94</v>
      </c>
      <c r="F14" s="35">
        <f>SUM(G14:Q14)</f>
        <v>27</v>
      </c>
      <c r="G14" s="35">
        <v>25</v>
      </c>
      <c r="H14" s="35"/>
      <c r="I14" s="35">
        <v>2</v>
      </c>
      <c r="J14" s="35"/>
      <c r="K14" s="35"/>
      <c r="L14" s="35"/>
      <c r="M14" s="35"/>
      <c r="N14" s="35"/>
      <c r="O14" s="35"/>
      <c r="P14" s="35"/>
      <c r="Q14" s="35"/>
    </row>
    <row r="15" spans="1:17" s="21" customFormat="1" ht="30" customHeight="1" x14ac:dyDescent="0.2">
      <c r="A15" s="31" t="s">
        <v>9</v>
      </c>
      <c r="B15" s="32">
        <v>43288</v>
      </c>
      <c r="C15" s="32">
        <v>43299</v>
      </c>
      <c r="D15" s="33">
        <f t="shared" si="0"/>
        <v>12</v>
      </c>
      <c r="E15" s="34" t="s">
        <v>97</v>
      </c>
      <c r="F15" s="35">
        <f t="shared" si="1"/>
        <v>32</v>
      </c>
      <c r="G15" s="35">
        <v>23</v>
      </c>
      <c r="H15" s="35">
        <v>4</v>
      </c>
      <c r="I15" s="35">
        <v>2</v>
      </c>
      <c r="J15" s="35">
        <v>1</v>
      </c>
      <c r="K15" s="35"/>
      <c r="L15" s="35"/>
      <c r="M15" s="35">
        <v>1</v>
      </c>
      <c r="N15" s="35"/>
      <c r="O15" s="35">
        <v>1</v>
      </c>
      <c r="P15" s="35"/>
      <c r="Q15" s="35"/>
    </row>
    <row r="16" spans="1:17" s="21" customFormat="1" ht="30" customHeight="1" x14ac:dyDescent="0.2">
      <c r="A16" s="31" t="s">
        <v>9</v>
      </c>
      <c r="B16" s="32">
        <v>43365</v>
      </c>
      <c r="C16" s="32">
        <v>43375</v>
      </c>
      <c r="D16" s="33">
        <f t="shared" si="0"/>
        <v>11</v>
      </c>
      <c r="E16" s="34" t="s">
        <v>160</v>
      </c>
      <c r="F16" s="35">
        <f t="shared" si="1"/>
        <v>32</v>
      </c>
      <c r="G16" s="35">
        <v>23</v>
      </c>
      <c r="H16" s="35">
        <v>4</v>
      </c>
      <c r="I16" s="35">
        <v>2</v>
      </c>
      <c r="J16" s="35">
        <v>1</v>
      </c>
      <c r="K16" s="35"/>
      <c r="L16" s="35"/>
      <c r="M16" s="35">
        <v>1</v>
      </c>
      <c r="N16" s="35"/>
      <c r="O16" s="35">
        <v>1</v>
      </c>
      <c r="P16" s="35"/>
      <c r="Q16" s="35"/>
    </row>
    <row r="17" spans="1:17" s="21" customFormat="1" ht="30" customHeight="1" x14ac:dyDescent="0.2">
      <c r="A17" s="31" t="s">
        <v>9</v>
      </c>
      <c r="B17" s="32">
        <v>43437</v>
      </c>
      <c r="C17" s="32">
        <v>43446</v>
      </c>
      <c r="D17" s="33">
        <f t="shared" si="0"/>
        <v>10</v>
      </c>
      <c r="E17" s="34" t="s">
        <v>95</v>
      </c>
      <c r="F17" s="35">
        <f t="shared" si="1"/>
        <v>29</v>
      </c>
      <c r="G17" s="35">
        <v>20</v>
      </c>
      <c r="H17" s="35">
        <v>4</v>
      </c>
      <c r="I17" s="35">
        <v>2</v>
      </c>
      <c r="J17" s="35">
        <v>1</v>
      </c>
      <c r="K17" s="35"/>
      <c r="L17" s="35"/>
      <c r="M17" s="35">
        <v>1</v>
      </c>
      <c r="N17" s="35"/>
      <c r="O17" s="35">
        <v>1</v>
      </c>
      <c r="P17" s="35"/>
      <c r="Q17" s="35"/>
    </row>
    <row r="18" spans="1:17" s="20" customFormat="1" ht="42" customHeight="1" x14ac:dyDescent="0.2">
      <c r="A18" s="60" t="s">
        <v>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</row>
    <row r="19" spans="1:17" s="21" customFormat="1" ht="30" customHeight="1" x14ac:dyDescent="0.2">
      <c r="A19" s="31" t="s">
        <v>8</v>
      </c>
      <c r="B19" s="32">
        <v>43327</v>
      </c>
      <c r="C19" s="32">
        <v>43334</v>
      </c>
      <c r="D19" s="33">
        <f>IF(AND(C19&lt;&gt;0,B19&lt;&gt;0),C19-B19+1,0)</f>
        <v>8</v>
      </c>
      <c r="E19" s="34" t="s">
        <v>97</v>
      </c>
      <c r="F19" s="35">
        <f>SUM(G19:Q19)</f>
        <v>27</v>
      </c>
      <c r="G19" s="35">
        <v>20</v>
      </c>
      <c r="H19" s="35">
        <v>3</v>
      </c>
      <c r="I19" s="35">
        <v>2</v>
      </c>
      <c r="J19" s="35">
        <v>1</v>
      </c>
      <c r="K19" s="35"/>
      <c r="L19" s="35"/>
      <c r="M19" s="35">
        <v>1</v>
      </c>
      <c r="N19" s="35"/>
      <c r="O19" s="35"/>
      <c r="P19" s="35"/>
      <c r="Q19" s="35"/>
    </row>
    <row r="20" spans="1:17" s="22" customFormat="1" ht="42" customHeight="1" x14ac:dyDescent="0.2">
      <c r="A20" s="60" t="s">
        <v>19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2"/>
    </row>
    <row r="21" spans="1:17" s="21" customFormat="1" ht="30" customHeight="1" x14ac:dyDescent="0.2">
      <c r="A21" s="31" t="s">
        <v>119</v>
      </c>
      <c r="B21" s="32">
        <v>43160</v>
      </c>
      <c r="C21" s="32">
        <v>43172</v>
      </c>
      <c r="D21" s="33">
        <f>IF(AND(C21&lt;&gt;0,B21&lt;&gt;0),C21-B21+1,0)</f>
        <v>13</v>
      </c>
      <c r="E21" s="34" t="s">
        <v>94</v>
      </c>
      <c r="F21" s="35">
        <f>SUM(G21:Q21)</f>
        <v>29</v>
      </c>
      <c r="G21" s="35">
        <v>20</v>
      </c>
      <c r="H21" s="35">
        <v>4</v>
      </c>
      <c r="I21" s="35">
        <v>2</v>
      </c>
      <c r="J21" s="35">
        <v>1</v>
      </c>
      <c r="K21" s="35"/>
      <c r="L21" s="35"/>
      <c r="M21" s="35">
        <v>1</v>
      </c>
      <c r="N21" s="35"/>
      <c r="O21" s="35"/>
      <c r="P21" s="35">
        <v>1</v>
      </c>
      <c r="Q21" s="35"/>
    </row>
    <row r="22" spans="1:17" s="20" customFormat="1" ht="42" customHeight="1" x14ac:dyDescent="0.2">
      <c r="A22" s="60" t="s">
        <v>20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2"/>
    </row>
    <row r="23" spans="1:17" s="21" customFormat="1" ht="30" customHeight="1" x14ac:dyDescent="0.2">
      <c r="A23" s="31" t="s">
        <v>88</v>
      </c>
      <c r="B23" s="32">
        <v>43192</v>
      </c>
      <c r="C23" s="32">
        <v>43202</v>
      </c>
      <c r="D23" s="33">
        <f>IF(AND(C23&lt;&gt;0,B23&lt;&gt;0),C23-B23+1,0)</f>
        <v>11</v>
      </c>
      <c r="E23" s="34" t="s">
        <v>97</v>
      </c>
      <c r="F23" s="35">
        <f>SUM(G23:Q23)</f>
        <v>31</v>
      </c>
      <c r="G23" s="35">
        <v>20</v>
      </c>
      <c r="H23" s="35">
        <v>4</v>
      </c>
      <c r="I23" s="35">
        <v>2</v>
      </c>
      <c r="J23" s="35">
        <v>1</v>
      </c>
      <c r="K23" s="35"/>
      <c r="L23" s="35">
        <v>1</v>
      </c>
      <c r="M23" s="35">
        <v>1</v>
      </c>
      <c r="N23" s="35"/>
      <c r="O23" s="35">
        <v>1</v>
      </c>
      <c r="P23" s="35">
        <v>1</v>
      </c>
      <c r="Q23" s="35"/>
    </row>
    <row r="24" spans="1:17" s="21" customFormat="1" ht="30" customHeight="1" x14ac:dyDescent="0.2">
      <c r="A24" s="31" t="s">
        <v>126</v>
      </c>
      <c r="B24" s="32">
        <v>43299</v>
      </c>
      <c r="C24" s="32">
        <v>43311</v>
      </c>
      <c r="D24" s="33">
        <v>13</v>
      </c>
      <c r="E24" s="34" t="s">
        <v>127</v>
      </c>
      <c r="F24" s="35">
        <v>33</v>
      </c>
      <c r="G24" s="35">
        <v>20</v>
      </c>
      <c r="H24" s="35">
        <v>4</v>
      </c>
      <c r="I24" s="35">
        <v>3</v>
      </c>
      <c r="J24" s="35">
        <v>2</v>
      </c>
      <c r="K24" s="35"/>
      <c r="L24" s="35">
        <v>1</v>
      </c>
      <c r="M24" s="35">
        <v>1</v>
      </c>
      <c r="N24" s="35"/>
      <c r="O24" s="35">
        <v>1</v>
      </c>
      <c r="P24" s="35">
        <v>1</v>
      </c>
      <c r="Q24" s="35"/>
    </row>
    <row r="25" spans="1:17" s="21" customFormat="1" ht="30" customHeight="1" x14ac:dyDescent="0.2">
      <c r="A25" s="31" t="s">
        <v>108</v>
      </c>
      <c r="B25" s="32">
        <v>43375</v>
      </c>
      <c r="C25" s="32">
        <v>43385</v>
      </c>
      <c r="D25" s="33">
        <f>IF(AND(C25&lt;&gt;0,B25&lt;&gt;0),C25-B25+1,0)</f>
        <v>11</v>
      </c>
      <c r="E25" s="34" t="s">
        <v>97</v>
      </c>
      <c r="F25" s="35">
        <f>SUM(G25:Q25)</f>
        <v>31</v>
      </c>
      <c r="G25" s="35">
        <v>20</v>
      </c>
      <c r="H25" s="35">
        <v>4</v>
      </c>
      <c r="I25" s="35">
        <v>2</v>
      </c>
      <c r="J25" s="35">
        <v>1</v>
      </c>
      <c r="K25" s="35"/>
      <c r="L25" s="35">
        <v>1</v>
      </c>
      <c r="M25" s="35">
        <v>1</v>
      </c>
      <c r="N25" s="35"/>
      <c r="O25" s="35">
        <v>1</v>
      </c>
      <c r="P25" s="35">
        <v>1</v>
      </c>
      <c r="Q25" s="35"/>
    </row>
    <row r="26" spans="1:17" ht="42" customHeight="1" x14ac:dyDescent="0.2"/>
    <row r="27" spans="1:17" s="13" customFormat="1" ht="18" x14ac:dyDescent="0.25">
      <c r="A27" s="10" t="s">
        <v>28</v>
      </c>
      <c r="B27" s="11"/>
      <c r="C27" s="11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8" t="s">
        <v>26</v>
      </c>
      <c r="P27" s="11"/>
      <c r="Q27" s="11"/>
    </row>
  </sheetData>
  <mergeCells count="12">
    <mergeCell ref="A22:Q22"/>
    <mergeCell ref="O1:Q1"/>
    <mergeCell ref="A5:Q5"/>
    <mergeCell ref="A6:Q6"/>
    <mergeCell ref="A7:A8"/>
    <mergeCell ref="B7:C7"/>
    <mergeCell ref="D7:D8"/>
    <mergeCell ref="E7:E8"/>
    <mergeCell ref="F7:Q7"/>
    <mergeCell ref="A9:Q9"/>
    <mergeCell ref="A18:Q18"/>
    <mergeCell ref="A20:Q20"/>
  </mergeCells>
  <pageMargins left="0.7" right="0.7" top="0.75" bottom="0.75" header="0.3" footer="0.3"/>
  <pageSetup paperSize="9" scale="4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Q29"/>
  <sheetViews>
    <sheetView view="pageBreakPreview" zoomScale="70" zoomScaleNormal="100" zoomScaleSheetLayoutView="70" workbookViewId="0">
      <selection activeCell="J28" sqref="J28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5703125" style="6" customWidth="1"/>
    <col min="5" max="5" width="16.85546875" style="5" bestFit="1" customWidth="1"/>
    <col min="6" max="6" width="8" style="5" bestFit="1" customWidth="1"/>
    <col min="7" max="7" width="9.28515625" style="5" bestFit="1" customWidth="1"/>
    <col min="8" max="8" width="11.7109375" style="5" bestFit="1" customWidth="1"/>
    <col min="9" max="9" width="17.42578125" style="5" bestFit="1" customWidth="1"/>
    <col min="10" max="10" width="20.28515625" style="5" bestFit="1" customWidth="1"/>
    <col min="11" max="11" width="17.28515625" style="5" bestFit="1" customWidth="1"/>
    <col min="12" max="12" width="18.42578125" style="5" bestFit="1" customWidth="1"/>
    <col min="13" max="13" width="20.42578125" style="5" bestFit="1" customWidth="1"/>
    <col min="14" max="14" width="20" style="5" bestFit="1" customWidth="1"/>
    <col min="15" max="15" width="15.7109375" style="5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139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58" t="s">
        <v>5</v>
      </c>
      <c r="C8" s="58" t="s">
        <v>6</v>
      </c>
      <c r="D8" s="71"/>
      <c r="E8" s="68"/>
      <c r="F8" s="58" t="s">
        <v>0</v>
      </c>
      <c r="G8" s="58" t="s">
        <v>1</v>
      </c>
      <c r="H8" s="58" t="s">
        <v>2</v>
      </c>
      <c r="I8" s="58" t="s">
        <v>3</v>
      </c>
      <c r="J8" s="58" t="s">
        <v>4</v>
      </c>
      <c r="K8" s="58" t="s">
        <v>11</v>
      </c>
      <c r="L8" s="58" t="s">
        <v>12</v>
      </c>
      <c r="M8" s="58" t="s">
        <v>13</v>
      </c>
      <c r="N8" s="58" t="s">
        <v>14</v>
      </c>
      <c r="O8" s="58" t="s">
        <v>15</v>
      </c>
      <c r="P8" s="58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1" customFormat="1" ht="30" customHeight="1" x14ac:dyDescent="0.2">
      <c r="A10" s="31" t="s">
        <v>85</v>
      </c>
      <c r="B10" s="32">
        <v>43137</v>
      </c>
      <c r="C10" s="32">
        <v>43138</v>
      </c>
      <c r="D10" s="33">
        <f t="shared" ref="D10:D18" si="0">IF(AND(C10&lt;&gt;0,B10&lt;&gt;0),C10-B10+1,0)</f>
        <v>2</v>
      </c>
      <c r="E10" s="34" t="s">
        <v>94</v>
      </c>
      <c r="F10" s="35">
        <f>SUM(G10:Q10)</f>
        <v>27</v>
      </c>
      <c r="G10" s="35">
        <v>25</v>
      </c>
      <c r="H10" s="35"/>
      <c r="I10" s="35">
        <v>2</v>
      </c>
      <c r="J10" s="35"/>
      <c r="K10" s="35"/>
      <c r="L10" s="35"/>
      <c r="M10" s="35"/>
      <c r="N10" s="35"/>
      <c r="O10" s="35"/>
      <c r="P10" s="35"/>
      <c r="Q10" s="35"/>
    </row>
    <row r="11" spans="1:17" s="21" customFormat="1" ht="30" customHeight="1" x14ac:dyDescent="0.2">
      <c r="A11" s="31" t="s">
        <v>9</v>
      </c>
      <c r="B11" s="32">
        <v>43139</v>
      </c>
      <c r="C11" s="32">
        <v>43143</v>
      </c>
      <c r="D11" s="33">
        <f t="shared" si="0"/>
        <v>5</v>
      </c>
      <c r="E11" s="34" t="s">
        <v>105</v>
      </c>
      <c r="F11" s="35">
        <f>SUM(G11:Q11)</f>
        <v>30</v>
      </c>
      <c r="G11" s="35">
        <v>20</v>
      </c>
      <c r="H11" s="35">
        <v>5</v>
      </c>
      <c r="I11" s="35">
        <v>2</v>
      </c>
      <c r="J11" s="35">
        <v>1</v>
      </c>
      <c r="K11" s="35"/>
      <c r="L11" s="35"/>
      <c r="M11" s="35">
        <v>1</v>
      </c>
      <c r="N11" s="35"/>
      <c r="O11" s="35">
        <v>1</v>
      </c>
      <c r="P11" s="35"/>
      <c r="Q11" s="35"/>
    </row>
    <row r="12" spans="1:17" s="21" customFormat="1" ht="30" customHeight="1" x14ac:dyDescent="0.2">
      <c r="A12" s="31" t="s">
        <v>9</v>
      </c>
      <c r="B12" s="32">
        <v>43158</v>
      </c>
      <c r="C12" s="32">
        <v>43166</v>
      </c>
      <c r="D12" s="33">
        <f t="shared" si="0"/>
        <v>9</v>
      </c>
      <c r="E12" s="34" t="s">
        <v>97</v>
      </c>
      <c r="F12" s="35">
        <f>SUM(G12:Q12)</f>
        <v>30</v>
      </c>
      <c r="G12" s="35">
        <v>20</v>
      </c>
      <c r="H12" s="35">
        <v>5</v>
      </c>
      <c r="I12" s="35">
        <v>2</v>
      </c>
      <c r="J12" s="35">
        <v>1</v>
      </c>
      <c r="K12" s="35"/>
      <c r="L12" s="35"/>
      <c r="M12" s="35">
        <v>1</v>
      </c>
      <c r="N12" s="35"/>
      <c r="O12" s="35">
        <v>1</v>
      </c>
      <c r="P12" s="35"/>
      <c r="Q12" s="35"/>
    </row>
    <row r="13" spans="1:17" s="21" customFormat="1" ht="30" customHeight="1" x14ac:dyDescent="0.2">
      <c r="A13" s="31" t="s">
        <v>9</v>
      </c>
      <c r="B13" s="32">
        <v>43210</v>
      </c>
      <c r="C13" s="32">
        <v>43215</v>
      </c>
      <c r="D13" s="33">
        <f t="shared" si="0"/>
        <v>6</v>
      </c>
      <c r="E13" s="34" t="s">
        <v>120</v>
      </c>
      <c r="F13" s="35">
        <f>SUM(G13:Q13)</f>
        <v>30</v>
      </c>
      <c r="G13" s="35">
        <v>20</v>
      </c>
      <c r="H13" s="35">
        <v>5</v>
      </c>
      <c r="I13" s="35">
        <v>2</v>
      </c>
      <c r="J13" s="35">
        <v>1</v>
      </c>
      <c r="K13" s="35"/>
      <c r="L13" s="35"/>
      <c r="M13" s="35">
        <v>1</v>
      </c>
      <c r="N13" s="35"/>
      <c r="O13" s="35">
        <v>1</v>
      </c>
      <c r="P13" s="35"/>
      <c r="Q13" s="35"/>
    </row>
    <row r="14" spans="1:17" s="21" customFormat="1" ht="30" customHeight="1" x14ac:dyDescent="0.2">
      <c r="A14" s="31" t="s">
        <v>9</v>
      </c>
      <c r="B14" s="32">
        <v>43276</v>
      </c>
      <c r="C14" s="32">
        <v>43286</v>
      </c>
      <c r="D14" s="33">
        <f t="shared" si="0"/>
        <v>11</v>
      </c>
      <c r="E14" s="34" t="s">
        <v>128</v>
      </c>
      <c r="F14" s="35">
        <v>29</v>
      </c>
      <c r="G14" s="35">
        <v>20</v>
      </c>
      <c r="H14" s="35">
        <v>5</v>
      </c>
      <c r="I14" s="35">
        <v>2</v>
      </c>
      <c r="J14" s="35">
        <v>1</v>
      </c>
      <c r="K14" s="35"/>
      <c r="L14" s="35"/>
      <c r="M14" s="35">
        <v>1</v>
      </c>
      <c r="N14" s="35"/>
      <c r="O14" s="35">
        <v>1</v>
      </c>
      <c r="P14" s="35"/>
      <c r="Q14" s="35"/>
    </row>
    <row r="15" spans="1:17" s="21" customFormat="1" ht="30" customHeight="1" x14ac:dyDescent="0.2">
      <c r="A15" s="31" t="s">
        <v>9</v>
      </c>
      <c r="B15" s="32">
        <v>43363</v>
      </c>
      <c r="C15" s="32">
        <v>43373</v>
      </c>
      <c r="D15" s="33">
        <f t="shared" si="0"/>
        <v>11</v>
      </c>
      <c r="E15" s="34" t="s">
        <v>161</v>
      </c>
      <c r="F15" s="35">
        <v>29</v>
      </c>
      <c r="G15" s="35">
        <v>20</v>
      </c>
      <c r="H15" s="35">
        <v>5</v>
      </c>
      <c r="I15" s="35">
        <v>2</v>
      </c>
      <c r="J15" s="35">
        <v>1</v>
      </c>
      <c r="K15" s="35"/>
      <c r="L15" s="35"/>
      <c r="M15" s="35">
        <v>1</v>
      </c>
      <c r="N15" s="35"/>
      <c r="O15" s="35">
        <v>1</v>
      </c>
      <c r="P15" s="35"/>
      <c r="Q15" s="35"/>
    </row>
    <row r="16" spans="1:17" s="21" customFormat="1" ht="30" customHeight="1" x14ac:dyDescent="0.2">
      <c r="A16" s="31" t="s">
        <v>85</v>
      </c>
      <c r="B16" s="32">
        <v>43381</v>
      </c>
      <c r="C16" s="32">
        <v>43383</v>
      </c>
      <c r="D16" s="33">
        <f t="shared" si="0"/>
        <v>3</v>
      </c>
      <c r="E16" s="34" t="s">
        <v>94</v>
      </c>
      <c r="F16" s="35">
        <f>SUM(G16:Q16)</f>
        <v>27</v>
      </c>
      <c r="G16" s="35">
        <v>25</v>
      </c>
      <c r="H16" s="35"/>
      <c r="I16" s="35">
        <v>2</v>
      </c>
      <c r="J16" s="35"/>
      <c r="K16" s="35"/>
      <c r="L16" s="35"/>
      <c r="M16" s="35"/>
      <c r="N16" s="35"/>
      <c r="O16" s="35"/>
      <c r="P16" s="35"/>
      <c r="Q16" s="35"/>
    </row>
    <row r="17" spans="1:17" s="21" customFormat="1" ht="30" customHeight="1" x14ac:dyDescent="0.2">
      <c r="A17" s="31" t="s">
        <v>9</v>
      </c>
      <c r="B17" s="32">
        <v>43383</v>
      </c>
      <c r="C17" s="32">
        <v>43391</v>
      </c>
      <c r="D17" s="33">
        <f t="shared" si="0"/>
        <v>9</v>
      </c>
      <c r="E17" s="34" t="s">
        <v>144</v>
      </c>
      <c r="F17" s="35">
        <f>SUM(G17:Q17)</f>
        <v>30</v>
      </c>
      <c r="G17" s="35">
        <v>20</v>
      </c>
      <c r="H17" s="35">
        <v>5</v>
      </c>
      <c r="I17" s="35">
        <v>2</v>
      </c>
      <c r="J17" s="35">
        <v>1</v>
      </c>
      <c r="K17" s="35"/>
      <c r="L17" s="35"/>
      <c r="M17" s="35">
        <v>1</v>
      </c>
      <c r="N17" s="35"/>
      <c r="O17" s="35">
        <v>1</v>
      </c>
      <c r="P17" s="35"/>
      <c r="Q17" s="35"/>
    </row>
    <row r="18" spans="1:17" s="21" customFormat="1" ht="30" customHeight="1" x14ac:dyDescent="0.2">
      <c r="A18" s="31" t="s">
        <v>9</v>
      </c>
      <c r="B18" s="32">
        <v>43444</v>
      </c>
      <c r="C18" s="32">
        <v>43454</v>
      </c>
      <c r="D18" s="33">
        <f t="shared" si="0"/>
        <v>11</v>
      </c>
      <c r="E18" s="34" t="s">
        <v>95</v>
      </c>
      <c r="F18" s="35">
        <v>29</v>
      </c>
      <c r="G18" s="35">
        <v>20</v>
      </c>
      <c r="H18" s="35">
        <v>5</v>
      </c>
      <c r="I18" s="35">
        <v>2</v>
      </c>
      <c r="J18" s="35">
        <v>1</v>
      </c>
      <c r="K18" s="35"/>
      <c r="L18" s="35"/>
      <c r="M18" s="35">
        <v>1</v>
      </c>
      <c r="N18" s="35"/>
      <c r="O18" s="35">
        <v>1</v>
      </c>
      <c r="P18" s="35"/>
      <c r="Q18" s="35"/>
    </row>
    <row r="19" spans="1:17" s="20" customFormat="1" ht="42" customHeight="1" x14ac:dyDescent="0.2">
      <c r="A19" s="60" t="s">
        <v>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</row>
    <row r="20" spans="1:17" s="21" customFormat="1" ht="30" customHeight="1" x14ac:dyDescent="0.2">
      <c r="A20" s="31" t="s">
        <v>8</v>
      </c>
      <c r="B20" s="32">
        <v>43327</v>
      </c>
      <c r="C20" s="32">
        <v>43334</v>
      </c>
      <c r="D20" s="33">
        <f>IF(AND(C20&lt;&gt;0,B20&lt;&gt;0),C20-B20+1,0)</f>
        <v>8</v>
      </c>
      <c r="E20" s="34" t="s">
        <v>97</v>
      </c>
      <c r="F20" s="35">
        <f>SUM(G20:Q20)</f>
        <v>30</v>
      </c>
      <c r="G20" s="35">
        <v>20</v>
      </c>
      <c r="H20" s="35">
        <v>5</v>
      </c>
      <c r="I20" s="35">
        <v>2</v>
      </c>
      <c r="J20" s="35">
        <v>1</v>
      </c>
      <c r="K20" s="35"/>
      <c r="L20" s="35"/>
      <c r="M20" s="35">
        <v>1</v>
      </c>
      <c r="N20" s="35"/>
      <c r="O20" s="35">
        <v>1</v>
      </c>
      <c r="P20" s="35"/>
      <c r="Q20" s="35"/>
    </row>
    <row r="21" spans="1:17" s="22" customFormat="1" ht="42" customHeight="1" x14ac:dyDescent="0.2">
      <c r="A21" s="60" t="s">
        <v>19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/>
    </row>
    <row r="22" spans="1:17" s="21" customFormat="1" ht="30" customHeight="1" x14ac:dyDescent="0.2">
      <c r="A22" s="31" t="s">
        <v>91</v>
      </c>
      <c r="B22" s="32">
        <v>43143</v>
      </c>
      <c r="C22" s="32">
        <v>43148</v>
      </c>
      <c r="D22" s="33">
        <f>IF(AND(C22&lt;&gt;0,B22&lt;&gt;0),C22-B22+1,0)</f>
        <v>6</v>
      </c>
      <c r="E22" s="34" t="s">
        <v>105</v>
      </c>
      <c r="F22" s="35">
        <f>SUM(G22:Q22)</f>
        <v>31</v>
      </c>
      <c r="G22" s="35">
        <v>20</v>
      </c>
      <c r="H22" s="35">
        <v>5</v>
      </c>
      <c r="I22" s="35">
        <v>2</v>
      </c>
      <c r="J22" s="35">
        <v>1</v>
      </c>
      <c r="K22" s="35"/>
      <c r="L22" s="35"/>
      <c r="M22" s="35">
        <v>1</v>
      </c>
      <c r="N22" s="35"/>
      <c r="O22" s="35">
        <v>1</v>
      </c>
      <c r="P22" s="35">
        <v>1</v>
      </c>
      <c r="Q22" s="35"/>
    </row>
    <row r="23" spans="1:17" s="21" customFormat="1" ht="30" customHeight="1" x14ac:dyDescent="0.2">
      <c r="A23" s="31" t="s">
        <v>35</v>
      </c>
      <c r="B23" s="32">
        <v>43215</v>
      </c>
      <c r="C23" s="32">
        <v>43220</v>
      </c>
      <c r="D23" s="33">
        <f>IF(AND(C23&lt;&gt;0,B23&lt;&gt;0),C23-B23+1,0)</f>
        <v>6</v>
      </c>
      <c r="E23" s="34" t="s">
        <v>120</v>
      </c>
      <c r="F23" s="35">
        <f>SUM(G23:Q23)</f>
        <v>30</v>
      </c>
      <c r="G23" s="35">
        <v>20</v>
      </c>
      <c r="H23" s="35">
        <v>5</v>
      </c>
      <c r="I23" s="35">
        <v>2</v>
      </c>
      <c r="J23" s="35">
        <v>1</v>
      </c>
      <c r="K23" s="35"/>
      <c r="L23" s="35"/>
      <c r="M23" s="35">
        <v>1</v>
      </c>
      <c r="N23" s="35"/>
      <c r="O23" s="35">
        <v>1</v>
      </c>
      <c r="P23" s="35"/>
      <c r="Q23" s="35"/>
    </row>
    <row r="24" spans="1:17" s="20" customFormat="1" ht="42" customHeight="1" x14ac:dyDescent="0.2">
      <c r="A24" s="60" t="s">
        <v>20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</row>
    <row r="25" spans="1:17" s="21" customFormat="1" ht="30" customHeight="1" x14ac:dyDescent="0.2">
      <c r="A25" s="31" t="s">
        <v>88</v>
      </c>
      <c r="B25" s="32">
        <v>43166</v>
      </c>
      <c r="C25" s="32">
        <v>43174</v>
      </c>
      <c r="D25" s="33">
        <f>IF(AND(C25&lt;&gt;0,B25&lt;&gt;0),C25-B25+1,0)</f>
        <v>9</v>
      </c>
      <c r="E25" s="34" t="s">
        <v>143</v>
      </c>
      <c r="F25" s="35">
        <f>SUM(G25:Q25)</f>
        <v>32</v>
      </c>
      <c r="G25" s="35">
        <v>20</v>
      </c>
      <c r="H25" s="35">
        <v>5</v>
      </c>
      <c r="I25" s="35">
        <v>2</v>
      </c>
      <c r="J25" s="35">
        <v>1</v>
      </c>
      <c r="K25" s="35"/>
      <c r="L25" s="35">
        <v>1</v>
      </c>
      <c r="M25" s="35">
        <v>1</v>
      </c>
      <c r="N25" s="35"/>
      <c r="O25" s="35">
        <v>1</v>
      </c>
      <c r="P25" s="35">
        <v>1</v>
      </c>
      <c r="Q25" s="35"/>
    </row>
    <row r="26" spans="1:17" s="21" customFormat="1" ht="30" customHeight="1" x14ac:dyDescent="0.2">
      <c r="A26" s="31" t="s">
        <v>126</v>
      </c>
      <c r="B26" s="32">
        <v>43229</v>
      </c>
      <c r="C26" s="32">
        <v>43241</v>
      </c>
      <c r="D26" s="33">
        <f>IF(AND(C26&lt;&gt;0,B26&lt;&gt;0),C26-B26+1,0)</f>
        <v>13</v>
      </c>
      <c r="E26" s="34" t="s">
        <v>129</v>
      </c>
      <c r="F26" s="35">
        <f>SUM(G26:Q26)</f>
        <v>34</v>
      </c>
      <c r="G26" s="35">
        <v>20</v>
      </c>
      <c r="H26" s="35">
        <v>5</v>
      </c>
      <c r="I26" s="35">
        <v>3</v>
      </c>
      <c r="J26" s="35">
        <v>2</v>
      </c>
      <c r="K26" s="35"/>
      <c r="L26" s="35">
        <v>1</v>
      </c>
      <c r="M26" s="35">
        <v>1</v>
      </c>
      <c r="N26" s="35"/>
      <c r="O26" s="35">
        <v>1</v>
      </c>
      <c r="P26" s="35">
        <v>1</v>
      </c>
      <c r="Q26" s="35"/>
    </row>
    <row r="27" spans="1:17" s="21" customFormat="1" ht="30" customHeight="1" x14ac:dyDescent="0.2">
      <c r="A27" s="31" t="s">
        <v>108</v>
      </c>
      <c r="B27" s="32">
        <v>43391</v>
      </c>
      <c r="C27" s="32">
        <v>43399</v>
      </c>
      <c r="D27" s="33">
        <f>IF(AND(C27&lt;&gt;0,B27&lt;&gt;0),C27-B27+1,0)</f>
        <v>9</v>
      </c>
      <c r="E27" s="34" t="s">
        <v>144</v>
      </c>
      <c r="F27" s="35">
        <f>SUM(G27:Q27)</f>
        <v>32</v>
      </c>
      <c r="G27" s="35">
        <v>20</v>
      </c>
      <c r="H27" s="35">
        <v>5</v>
      </c>
      <c r="I27" s="35">
        <v>2</v>
      </c>
      <c r="J27" s="35">
        <v>1</v>
      </c>
      <c r="K27" s="35"/>
      <c r="L27" s="35">
        <v>1</v>
      </c>
      <c r="M27" s="35">
        <v>1</v>
      </c>
      <c r="N27" s="35"/>
      <c r="O27" s="35">
        <v>1</v>
      </c>
      <c r="P27" s="35">
        <v>1</v>
      </c>
      <c r="Q27" s="35"/>
    </row>
    <row r="28" spans="1:17" ht="42" customHeight="1" x14ac:dyDescent="0.2"/>
    <row r="29" spans="1:17" s="13" customFormat="1" ht="18" x14ac:dyDescent="0.25">
      <c r="A29" s="10" t="s">
        <v>28</v>
      </c>
      <c r="B29" s="11"/>
      <c r="C29" s="11"/>
      <c r="D29" s="1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8" t="s">
        <v>26</v>
      </c>
      <c r="P29" s="11"/>
      <c r="Q29" s="11"/>
    </row>
  </sheetData>
  <mergeCells count="12">
    <mergeCell ref="A24:Q24"/>
    <mergeCell ref="O1:Q1"/>
    <mergeCell ref="A5:Q5"/>
    <mergeCell ref="A6:Q6"/>
    <mergeCell ref="A7:A8"/>
    <mergeCell ref="B7:C7"/>
    <mergeCell ref="D7:D8"/>
    <mergeCell ref="E7:E8"/>
    <mergeCell ref="F7:Q7"/>
    <mergeCell ref="A9:Q9"/>
    <mergeCell ref="A19:Q19"/>
    <mergeCell ref="A21:Q21"/>
  </mergeCells>
  <pageMargins left="0.7" right="0.7" top="0.75" bottom="0.75" header="0.3" footer="0.3"/>
  <pageSetup paperSize="9" scale="4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23"/>
  <sheetViews>
    <sheetView zoomScale="70" zoomScaleNormal="70" workbookViewId="0">
      <selection activeCell="A20" sqref="A20:XFD20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5703125" style="6" customWidth="1"/>
    <col min="5" max="5" width="16.85546875" style="5" bestFit="1" customWidth="1"/>
    <col min="6" max="6" width="8" style="5" bestFit="1" customWidth="1"/>
    <col min="7" max="7" width="9.28515625" style="5" bestFit="1" customWidth="1"/>
    <col min="8" max="8" width="11.7109375" style="5" bestFit="1" customWidth="1"/>
    <col min="9" max="9" width="17.42578125" style="5" bestFit="1" customWidth="1"/>
    <col min="10" max="10" width="20.28515625" style="5" bestFit="1" customWidth="1"/>
    <col min="11" max="11" width="17.28515625" style="5" bestFit="1" customWidth="1"/>
    <col min="12" max="12" width="18.42578125" style="5" bestFit="1" customWidth="1"/>
    <col min="13" max="13" width="20.42578125" style="5" bestFit="1" customWidth="1"/>
    <col min="14" max="14" width="20" style="5" bestFit="1" customWidth="1"/>
    <col min="15" max="15" width="15.7109375" style="5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140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28" t="s">
        <v>5</v>
      </c>
      <c r="C8" s="28" t="s">
        <v>6</v>
      </c>
      <c r="D8" s="71"/>
      <c r="E8" s="68"/>
      <c r="F8" s="28" t="s">
        <v>0</v>
      </c>
      <c r="G8" s="28" t="s">
        <v>1</v>
      </c>
      <c r="H8" s="28" t="s">
        <v>2</v>
      </c>
      <c r="I8" s="28" t="s">
        <v>3</v>
      </c>
      <c r="J8" s="28" t="s">
        <v>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15</v>
      </c>
      <c r="P8" s="28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1" customFormat="1" ht="30" customHeight="1" x14ac:dyDescent="0.2">
      <c r="A10" s="31" t="s">
        <v>9</v>
      </c>
      <c r="B10" s="32">
        <v>43160</v>
      </c>
      <c r="C10" s="32">
        <v>43168</v>
      </c>
      <c r="D10" s="33">
        <f t="shared" ref="D10:D15" si="0">IF(AND(C10&lt;&gt;0,B10&lt;&gt;0),C10-B10+1,0)</f>
        <v>9</v>
      </c>
      <c r="E10" s="34" t="s">
        <v>97</v>
      </c>
      <c r="F10" s="35">
        <f t="shared" ref="F10:F15" si="1">SUM(G10:Q10)</f>
        <v>31</v>
      </c>
      <c r="G10" s="35">
        <v>23</v>
      </c>
      <c r="H10" s="35">
        <v>4</v>
      </c>
      <c r="I10" s="35">
        <v>1</v>
      </c>
      <c r="J10" s="35">
        <v>1</v>
      </c>
      <c r="K10" s="35"/>
      <c r="L10" s="35"/>
      <c r="M10" s="35">
        <v>1</v>
      </c>
      <c r="N10" s="35"/>
      <c r="O10" s="35">
        <v>1</v>
      </c>
      <c r="P10" s="35"/>
      <c r="Q10" s="35"/>
    </row>
    <row r="11" spans="1:17" s="21" customFormat="1" ht="30" customHeight="1" x14ac:dyDescent="0.2">
      <c r="A11" s="31" t="s">
        <v>9</v>
      </c>
      <c r="B11" s="32">
        <v>43191</v>
      </c>
      <c r="C11" s="32">
        <v>43199</v>
      </c>
      <c r="D11" s="33">
        <f t="shared" si="0"/>
        <v>9</v>
      </c>
      <c r="E11" s="34" t="s">
        <v>142</v>
      </c>
      <c r="F11" s="35">
        <f t="shared" si="1"/>
        <v>30</v>
      </c>
      <c r="G11" s="35">
        <v>23</v>
      </c>
      <c r="H11" s="35">
        <v>4</v>
      </c>
      <c r="I11" s="35">
        <v>1</v>
      </c>
      <c r="J11" s="35">
        <v>1</v>
      </c>
      <c r="K11" s="35"/>
      <c r="L11" s="35"/>
      <c r="M11" s="35">
        <v>1</v>
      </c>
      <c r="N11" s="35"/>
      <c r="O11" s="35"/>
      <c r="P11" s="35"/>
      <c r="Q11" s="35"/>
    </row>
    <row r="12" spans="1:17" s="21" customFormat="1" ht="30" customHeight="1" x14ac:dyDescent="0.2">
      <c r="A12" s="31" t="s">
        <v>9</v>
      </c>
      <c r="B12" s="32">
        <v>43282</v>
      </c>
      <c r="C12" s="32">
        <v>43290</v>
      </c>
      <c r="D12" s="33">
        <f t="shared" si="0"/>
        <v>9</v>
      </c>
      <c r="E12" s="34" t="s">
        <v>137</v>
      </c>
      <c r="F12" s="35">
        <f t="shared" si="1"/>
        <v>30</v>
      </c>
      <c r="G12" s="35">
        <v>23</v>
      </c>
      <c r="H12" s="35">
        <v>4</v>
      </c>
      <c r="I12" s="35">
        <v>1</v>
      </c>
      <c r="J12" s="35">
        <v>1</v>
      </c>
      <c r="K12" s="35"/>
      <c r="L12" s="35"/>
      <c r="M12" s="35">
        <v>1</v>
      </c>
      <c r="N12" s="35"/>
      <c r="O12" s="35"/>
      <c r="P12" s="35"/>
      <c r="Q12" s="35"/>
    </row>
    <row r="13" spans="1:17" s="21" customFormat="1" ht="30" customHeight="1" x14ac:dyDescent="0.2">
      <c r="A13" s="31" t="s">
        <v>85</v>
      </c>
      <c r="B13" s="32">
        <v>43313</v>
      </c>
      <c r="C13" s="32">
        <v>43314</v>
      </c>
      <c r="D13" s="33">
        <f t="shared" si="0"/>
        <v>2</v>
      </c>
      <c r="E13" s="34" t="s">
        <v>137</v>
      </c>
      <c r="F13" s="35">
        <f t="shared" si="1"/>
        <v>31</v>
      </c>
      <c r="G13" s="35">
        <v>30</v>
      </c>
      <c r="H13" s="35"/>
      <c r="I13" s="35">
        <v>1</v>
      </c>
      <c r="J13" s="35"/>
      <c r="K13" s="35"/>
      <c r="L13" s="35"/>
      <c r="M13" s="35"/>
      <c r="N13" s="35"/>
      <c r="O13" s="35"/>
      <c r="P13" s="35"/>
      <c r="Q13" s="35"/>
    </row>
    <row r="14" spans="1:17" s="21" customFormat="1" ht="30" customHeight="1" x14ac:dyDescent="0.2">
      <c r="A14" s="31" t="s">
        <v>9</v>
      </c>
      <c r="B14" s="32">
        <v>43314</v>
      </c>
      <c r="C14" s="32">
        <v>43322</v>
      </c>
      <c r="D14" s="33">
        <f t="shared" si="0"/>
        <v>9</v>
      </c>
      <c r="E14" s="34" t="s">
        <v>137</v>
      </c>
      <c r="F14" s="35">
        <f t="shared" si="1"/>
        <v>30</v>
      </c>
      <c r="G14" s="35">
        <v>23</v>
      </c>
      <c r="H14" s="35">
        <v>4</v>
      </c>
      <c r="I14" s="35">
        <v>1</v>
      </c>
      <c r="J14" s="35">
        <v>1</v>
      </c>
      <c r="K14" s="35"/>
      <c r="L14" s="35"/>
      <c r="M14" s="35">
        <v>1</v>
      </c>
      <c r="N14" s="35"/>
      <c r="O14" s="35"/>
      <c r="P14" s="35"/>
      <c r="Q14" s="35"/>
    </row>
    <row r="15" spans="1:17" s="21" customFormat="1" ht="30" customHeight="1" x14ac:dyDescent="0.2">
      <c r="A15" s="31" t="s">
        <v>9</v>
      </c>
      <c r="B15" s="32">
        <v>43374</v>
      </c>
      <c r="C15" s="32">
        <v>43382</v>
      </c>
      <c r="D15" s="33">
        <f t="shared" si="0"/>
        <v>9</v>
      </c>
      <c r="E15" s="34" t="s">
        <v>97</v>
      </c>
      <c r="F15" s="35">
        <f t="shared" si="1"/>
        <v>31</v>
      </c>
      <c r="G15" s="35">
        <v>23</v>
      </c>
      <c r="H15" s="35">
        <v>4</v>
      </c>
      <c r="I15" s="35">
        <v>1</v>
      </c>
      <c r="J15" s="35">
        <v>1</v>
      </c>
      <c r="K15" s="35"/>
      <c r="L15" s="35"/>
      <c r="M15" s="35">
        <v>1</v>
      </c>
      <c r="N15" s="35"/>
      <c r="O15" s="35">
        <v>1</v>
      </c>
      <c r="P15" s="35"/>
      <c r="Q15" s="35"/>
    </row>
    <row r="16" spans="1:17" s="20" customFormat="1" ht="42" customHeight="1" x14ac:dyDescent="0.2">
      <c r="A16" s="60" t="s">
        <v>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s="21" customFormat="1" ht="30" customHeight="1" x14ac:dyDescent="0.2">
      <c r="A17" s="31"/>
      <c r="B17" s="32"/>
      <c r="C17" s="32"/>
      <c r="D17" s="33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s="22" customFormat="1" ht="42" customHeight="1" x14ac:dyDescent="0.2">
      <c r="A18" s="60" t="s">
        <v>19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</row>
    <row r="19" spans="1:17" s="21" customFormat="1" ht="30" customHeight="1" x14ac:dyDescent="0.2">
      <c r="A19" s="31"/>
      <c r="B19" s="32"/>
      <c r="C19" s="32"/>
      <c r="D19" s="33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20" customFormat="1" ht="42" customHeight="1" x14ac:dyDescent="0.2">
      <c r="A20" s="60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2"/>
    </row>
    <row r="21" spans="1:17" s="21" customFormat="1" ht="30" customHeight="1" x14ac:dyDescent="0.2">
      <c r="A21" s="31"/>
      <c r="B21" s="32"/>
      <c r="C21" s="32"/>
      <c r="D21" s="33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42" customHeight="1" x14ac:dyDescent="0.2"/>
    <row r="23" spans="1:17" s="13" customFormat="1" ht="18" x14ac:dyDescent="0.25">
      <c r="A23" s="10" t="s">
        <v>28</v>
      </c>
      <c r="B23" s="11"/>
      <c r="C23" s="11"/>
      <c r="D23" s="1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8" t="s">
        <v>26</v>
      </c>
      <c r="P23" s="11"/>
      <c r="Q23" s="11"/>
    </row>
  </sheetData>
  <mergeCells count="12">
    <mergeCell ref="A20:Q20"/>
    <mergeCell ref="O1:Q1"/>
    <mergeCell ref="A5:Q5"/>
    <mergeCell ref="A6:Q6"/>
    <mergeCell ref="A7:A8"/>
    <mergeCell ref="B7:C7"/>
    <mergeCell ref="D7:D8"/>
    <mergeCell ref="E7:E8"/>
    <mergeCell ref="F7:Q7"/>
    <mergeCell ref="A9:Q9"/>
    <mergeCell ref="A16:Q16"/>
    <mergeCell ref="A18:Q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Q23"/>
  <sheetViews>
    <sheetView view="pageBreakPreview" topLeftCell="A5" zoomScale="70" zoomScaleNormal="100" zoomScaleSheetLayoutView="70" workbookViewId="0">
      <selection activeCell="E13" sqref="E13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5703125" style="6" customWidth="1"/>
    <col min="5" max="5" width="16.85546875" style="5" bestFit="1" customWidth="1"/>
    <col min="6" max="6" width="8" style="5" bestFit="1" customWidth="1"/>
    <col min="7" max="7" width="9.28515625" style="5" bestFit="1" customWidth="1"/>
    <col min="8" max="8" width="11.7109375" style="5" bestFit="1" customWidth="1"/>
    <col min="9" max="9" width="17.42578125" style="5" bestFit="1" customWidth="1"/>
    <col min="10" max="10" width="20.28515625" style="5" bestFit="1" customWidth="1"/>
    <col min="11" max="11" width="17.28515625" style="5" bestFit="1" customWidth="1"/>
    <col min="12" max="12" width="18.42578125" style="5" bestFit="1" customWidth="1"/>
    <col min="13" max="13" width="20.42578125" style="5" bestFit="1" customWidth="1"/>
    <col min="14" max="14" width="20" style="5" bestFit="1" customWidth="1"/>
    <col min="15" max="15" width="15.7109375" style="5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141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28" t="s">
        <v>5</v>
      </c>
      <c r="C8" s="28" t="s">
        <v>6</v>
      </c>
      <c r="D8" s="71"/>
      <c r="E8" s="68"/>
      <c r="F8" s="28" t="s">
        <v>0</v>
      </c>
      <c r="G8" s="28" t="s">
        <v>1</v>
      </c>
      <c r="H8" s="28" t="s">
        <v>2</v>
      </c>
      <c r="I8" s="28" t="s">
        <v>3</v>
      </c>
      <c r="J8" s="28" t="s">
        <v>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15</v>
      </c>
      <c r="P8" s="28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1" customFormat="1" ht="30" customHeight="1" x14ac:dyDescent="0.2">
      <c r="A10" s="31" t="s">
        <v>9</v>
      </c>
      <c r="B10" s="32">
        <v>43200</v>
      </c>
      <c r="C10" s="32">
        <v>43208</v>
      </c>
      <c r="D10" s="33">
        <f t="shared" ref="D10:D15" si="0">IF(AND(C10&lt;&gt;0,B10&lt;&gt;0),C10-B10+1,0)</f>
        <v>9</v>
      </c>
      <c r="E10" s="34" t="s">
        <v>97</v>
      </c>
      <c r="F10" s="35">
        <f t="shared" ref="F10:F15" si="1">SUM(G10:Q10)</f>
        <v>31</v>
      </c>
      <c r="G10" s="35">
        <v>23</v>
      </c>
      <c r="H10" s="35">
        <v>4</v>
      </c>
      <c r="I10" s="35">
        <v>1</v>
      </c>
      <c r="J10" s="35">
        <v>1</v>
      </c>
      <c r="K10" s="35"/>
      <c r="L10" s="35"/>
      <c r="M10" s="35">
        <v>1</v>
      </c>
      <c r="N10" s="35"/>
      <c r="O10" s="35">
        <v>1</v>
      </c>
      <c r="P10" s="35"/>
      <c r="Q10" s="35"/>
    </row>
    <row r="11" spans="1:17" s="21" customFormat="1" ht="30" customHeight="1" x14ac:dyDescent="0.2">
      <c r="A11" s="31" t="s">
        <v>9</v>
      </c>
      <c r="B11" s="32">
        <v>43221</v>
      </c>
      <c r="C11" s="32">
        <v>43229</v>
      </c>
      <c r="D11" s="33">
        <f t="shared" si="0"/>
        <v>9</v>
      </c>
      <c r="E11" s="34" t="s">
        <v>145</v>
      </c>
      <c r="F11" s="35">
        <f t="shared" si="1"/>
        <v>30</v>
      </c>
      <c r="G11" s="35">
        <v>23</v>
      </c>
      <c r="H11" s="35">
        <v>4</v>
      </c>
      <c r="I11" s="35">
        <v>1</v>
      </c>
      <c r="J11" s="35">
        <v>1</v>
      </c>
      <c r="K11" s="35"/>
      <c r="L11" s="35"/>
      <c r="M11" s="35">
        <v>1</v>
      </c>
      <c r="N11" s="35"/>
      <c r="O11" s="35"/>
      <c r="P11" s="35"/>
      <c r="Q11" s="35"/>
    </row>
    <row r="12" spans="1:17" s="21" customFormat="1" ht="30" customHeight="1" x14ac:dyDescent="0.2">
      <c r="A12" s="31" t="s">
        <v>9</v>
      </c>
      <c r="B12" s="32">
        <v>43252</v>
      </c>
      <c r="C12" s="32">
        <v>43260</v>
      </c>
      <c r="D12" s="33">
        <f t="shared" si="0"/>
        <v>9</v>
      </c>
      <c r="E12" s="34" t="s">
        <v>145</v>
      </c>
      <c r="F12" s="35">
        <f t="shared" si="1"/>
        <v>30</v>
      </c>
      <c r="G12" s="35">
        <v>23</v>
      </c>
      <c r="H12" s="35">
        <v>4</v>
      </c>
      <c r="I12" s="35">
        <v>1</v>
      </c>
      <c r="J12" s="35">
        <v>1</v>
      </c>
      <c r="K12" s="35"/>
      <c r="L12" s="35"/>
      <c r="M12" s="35">
        <v>1</v>
      </c>
      <c r="N12" s="35"/>
      <c r="O12" s="35"/>
      <c r="P12" s="35"/>
      <c r="Q12" s="35"/>
    </row>
    <row r="13" spans="1:17" s="21" customFormat="1" ht="30" customHeight="1" x14ac:dyDescent="0.2">
      <c r="A13" s="31" t="s">
        <v>85</v>
      </c>
      <c r="B13" s="32">
        <v>43344</v>
      </c>
      <c r="C13" s="32">
        <v>43345</v>
      </c>
      <c r="D13" s="33">
        <f t="shared" si="0"/>
        <v>2</v>
      </c>
      <c r="E13" s="34" t="s">
        <v>137</v>
      </c>
      <c r="F13" s="35">
        <f t="shared" si="1"/>
        <v>31</v>
      </c>
      <c r="G13" s="35">
        <v>30</v>
      </c>
      <c r="H13" s="35"/>
      <c r="I13" s="35">
        <v>1</v>
      </c>
      <c r="J13" s="35"/>
      <c r="K13" s="35"/>
      <c r="L13" s="35"/>
      <c r="M13" s="35"/>
      <c r="N13" s="35"/>
      <c r="O13" s="35"/>
      <c r="P13" s="35"/>
      <c r="Q13" s="35"/>
    </row>
    <row r="14" spans="1:17" s="21" customFormat="1" ht="30" customHeight="1" x14ac:dyDescent="0.2">
      <c r="A14" s="31" t="s">
        <v>9</v>
      </c>
      <c r="B14" s="32">
        <v>43345</v>
      </c>
      <c r="C14" s="32">
        <v>43353</v>
      </c>
      <c r="D14" s="33">
        <f t="shared" si="0"/>
        <v>9</v>
      </c>
      <c r="E14" s="34" t="s">
        <v>137</v>
      </c>
      <c r="F14" s="35">
        <f t="shared" si="1"/>
        <v>30</v>
      </c>
      <c r="G14" s="35">
        <v>23</v>
      </c>
      <c r="H14" s="35">
        <v>4</v>
      </c>
      <c r="I14" s="35">
        <v>1</v>
      </c>
      <c r="J14" s="35">
        <v>1</v>
      </c>
      <c r="K14" s="35"/>
      <c r="L14" s="35"/>
      <c r="M14" s="35">
        <v>1</v>
      </c>
      <c r="N14" s="35"/>
      <c r="O14" s="35"/>
      <c r="P14" s="35"/>
      <c r="Q14" s="35"/>
    </row>
    <row r="15" spans="1:17" s="21" customFormat="1" ht="30" customHeight="1" x14ac:dyDescent="0.2">
      <c r="A15" s="31" t="s">
        <v>9</v>
      </c>
      <c r="B15" s="32">
        <v>43405</v>
      </c>
      <c r="C15" s="32">
        <v>43413</v>
      </c>
      <c r="D15" s="33">
        <f t="shared" si="0"/>
        <v>9</v>
      </c>
      <c r="E15" s="34" t="s">
        <v>97</v>
      </c>
      <c r="F15" s="35">
        <f t="shared" si="1"/>
        <v>31</v>
      </c>
      <c r="G15" s="35">
        <v>23</v>
      </c>
      <c r="H15" s="35">
        <v>4</v>
      </c>
      <c r="I15" s="35">
        <v>1</v>
      </c>
      <c r="J15" s="35">
        <v>1</v>
      </c>
      <c r="K15" s="35"/>
      <c r="L15" s="35"/>
      <c r="M15" s="35">
        <v>1</v>
      </c>
      <c r="N15" s="35"/>
      <c r="O15" s="35">
        <v>1</v>
      </c>
      <c r="P15" s="35"/>
      <c r="Q15" s="35"/>
    </row>
    <row r="16" spans="1:17" s="20" customFormat="1" ht="42" customHeight="1" x14ac:dyDescent="0.2">
      <c r="A16" s="60" t="s">
        <v>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s="21" customFormat="1" ht="30" customHeight="1" x14ac:dyDescent="0.2">
      <c r="A17" s="31"/>
      <c r="B17" s="32"/>
      <c r="C17" s="32"/>
      <c r="D17" s="33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s="22" customFormat="1" ht="42" customHeight="1" x14ac:dyDescent="0.2">
      <c r="A18" s="60" t="s">
        <v>19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</row>
    <row r="19" spans="1:17" s="21" customFormat="1" ht="30" customHeight="1" x14ac:dyDescent="0.2">
      <c r="A19" s="31"/>
      <c r="B19" s="32"/>
      <c r="C19" s="32"/>
      <c r="D19" s="33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20" customFormat="1" ht="42" customHeight="1" x14ac:dyDescent="0.2">
      <c r="A20" s="60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2"/>
    </row>
    <row r="21" spans="1:17" s="21" customFormat="1" ht="30" customHeight="1" x14ac:dyDescent="0.2">
      <c r="A21" s="31"/>
      <c r="B21" s="32"/>
      <c r="C21" s="32"/>
      <c r="D21" s="33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42" customHeight="1" x14ac:dyDescent="0.2"/>
    <row r="23" spans="1:17" s="13" customFormat="1" ht="18" x14ac:dyDescent="0.25">
      <c r="A23" s="10" t="s">
        <v>28</v>
      </c>
      <c r="B23" s="11"/>
      <c r="C23" s="11"/>
      <c r="D23" s="1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8" t="s">
        <v>26</v>
      </c>
      <c r="P23" s="11"/>
      <c r="Q23" s="11"/>
    </row>
  </sheetData>
  <mergeCells count="12">
    <mergeCell ref="A20:Q20"/>
    <mergeCell ref="O1:Q1"/>
    <mergeCell ref="A5:Q5"/>
    <mergeCell ref="A6:Q6"/>
    <mergeCell ref="A7:A8"/>
    <mergeCell ref="B7:C7"/>
    <mergeCell ref="D7:D8"/>
    <mergeCell ref="E7:E8"/>
    <mergeCell ref="F7:Q7"/>
    <mergeCell ref="A9:Q9"/>
    <mergeCell ref="A16:Q16"/>
    <mergeCell ref="A18:Q18"/>
  </mergeCells>
  <pageMargins left="0.7" right="0.7" top="0.75" bottom="0.75" header="0.3" footer="0.3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30"/>
  <sheetViews>
    <sheetView view="pageBreakPreview" zoomScale="70" zoomScaleNormal="100" zoomScaleSheetLayoutView="70" workbookViewId="0">
      <selection activeCell="I24" sqref="I24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5703125" style="6" customWidth="1"/>
    <col min="5" max="5" width="16.85546875" style="5" bestFit="1" customWidth="1"/>
    <col min="6" max="6" width="8" style="5" bestFit="1" customWidth="1"/>
    <col min="7" max="7" width="9.28515625" style="5" bestFit="1" customWidth="1"/>
    <col min="8" max="8" width="11.7109375" style="5" bestFit="1" customWidth="1"/>
    <col min="9" max="9" width="17.42578125" style="5" bestFit="1" customWidth="1"/>
    <col min="10" max="10" width="20.28515625" style="5" bestFit="1" customWidth="1"/>
    <col min="11" max="11" width="17.28515625" style="5" bestFit="1" customWidth="1"/>
    <col min="12" max="12" width="18.42578125" style="5" bestFit="1" customWidth="1"/>
    <col min="13" max="13" width="20.42578125" style="5" bestFit="1" customWidth="1"/>
    <col min="14" max="14" width="20" style="5" bestFit="1" customWidth="1"/>
    <col min="15" max="15" width="15.7109375" style="5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44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28" t="s">
        <v>5</v>
      </c>
      <c r="C8" s="28" t="s">
        <v>6</v>
      </c>
      <c r="D8" s="71"/>
      <c r="E8" s="68"/>
      <c r="F8" s="28" t="s">
        <v>0</v>
      </c>
      <c r="G8" s="28" t="s">
        <v>1</v>
      </c>
      <c r="H8" s="28" t="s">
        <v>2</v>
      </c>
      <c r="I8" s="28" t="s">
        <v>3</v>
      </c>
      <c r="J8" s="28" t="s">
        <v>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15</v>
      </c>
      <c r="P8" s="28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1" customFormat="1" ht="30" customHeight="1" x14ac:dyDescent="0.2">
      <c r="A10" s="37" t="s">
        <v>31</v>
      </c>
      <c r="B10" s="38">
        <v>43143</v>
      </c>
      <c r="C10" s="38">
        <v>43149</v>
      </c>
      <c r="D10" s="33">
        <f t="shared" ref="D10:D18" si="0">IF(AND(C10&lt;&gt;0,B10&lt;&gt;0),C10-B10+1,0)</f>
        <v>7</v>
      </c>
      <c r="E10" s="39" t="s">
        <v>152</v>
      </c>
      <c r="F10" s="35">
        <f t="shared" ref="F10:F18" si="1">SUM(G10:Q10)</f>
        <v>26</v>
      </c>
      <c r="G10" s="34">
        <v>18</v>
      </c>
      <c r="H10" s="34">
        <v>2</v>
      </c>
      <c r="I10" s="34">
        <v>2</v>
      </c>
      <c r="J10" s="34">
        <v>1</v>
      </c>
      <c r="K10" s="36"/>
      <c r="L10" s="34">
        <v>1</v>
      </c>
      <c r="M10" s="34">
        <v>1</v>
      </c>
      <c r="N10" s="34">
        <v>1</v>
      </c>
      <c r="O10" s="34"/>
      <c r="P10" s="34"/>
      <c r="Q10" s="35"/>
    </row>
    <row r="11" spans="1:17" s="21" customFormat="1" ht="30" customHeight="1" x14ac:dyDescent="0.2">
      <c r="A11" s="31" t="s">
        <v>51</v>
      </c>
      <c r="B11" s="46">
        <v>43171</v>
      </c>
      <c r="C11" s="46">
        <v>43177</v>
      </c>
      <c r="D11" s="33">
        <f t="shared" si="0"/>
        <v>7</v>
      </c>
      <c r="E11" s="39" t="s">
        <v>152</v>
      </c>
      <c r="F11" s="35">
        <f t="shared" si="1"/>
        <v>26</v>
      </c>
      <c r="G11" s="34">
        <v>18</v>
      </c>
      <c r="H11" s="34">
        <v>2</v>
      </c>
      <c r="I11" s="34">
        <v>2</v>
      </c>
      <c r="J11" s="34">
        <v>1</v>
      </c>
      <c r="K11" s="36"/>
      <c r="L11" s="34">
        <v>1</v>
      </c>
      <c r="M11" s="34">
        <v>1</v>
      </c>
      <c r="N11" s="34">
        <v>1</v>
      </c>
      <c r="O11" s="40"/>
      <c r="P11" s="40"/>
      <c r="Q11" s="35"/>
    </row>
    <row r="12" spans="1:17" s="21" customFormat="1" ht="30" customHeight="1" x14ac:dyDescent="0.2">
      <c r="A12" s="31" t="s">
        <v>32</v>
      </c>
      <c r="B12" s="46">
        <v>43202</v>
      </c>
      <c r="C12" s="46">
        <v>43207</v>
      </c>
      <c r="D12" s="33">
        <f t="shared" si="0"/>
        <v>6</v>
      </c>
      <c r="E12" s="39" t="s">
        <v>152</v>
      </c>
      <c r="F12" s="35">
        <f t="shared" si="1"/>
        <v>23</v>
      </c>
      <c r="G12" s="35">
        <v>15</v>
      </c>
      <c r="H12" s="35">
        <v>2</v>
      </c>
      <c r="I12" s="35">
        <v>2</v>
      </c>
      <c r="J12" s="35">
        <v>1</v>
      </c>
      <c r="K12" s="36"/>
      <c r="L12" s="35">
        <v>1</v>
      </c>
      <c r="M12" s="35">
        <v>1</v>
      </c>
      <c r="N12" s="35">
        <v>1</v>
      </c>
      <c r="O12" s="35"/>
      <c r="P12" s="35"/>
      <c r="Q12" s="35"/>
    </row>
    <row r="13" spans="1:17" s="21" customFormat="1" ht="30" customHeight="1" x14ac:dyDescent="0.2">
      <c r="A13" s="31" t="s">
        <v>33</v>
      </c>
      <c r="B13" s="46">
        <v>43230</v>
      </c>
      <c r="C13" s="46">
        <v>43237</v>
      </c>
      <c r="D13" s="33">
        <f t="shared" si="0"/>
        <v>8</v>
      </c>
      <c r="E13" s="39" t="s">
        <v>153</v>
      </c>
      <c r="F13" s="35">
        <f t="shared" si="1"/>
        <v>26</v>
      </c>
      <c r="G13" s="34">
        <v>18</v>
      </c>
      <c r="H13" s="34">
        <v>2</v>
      </c>
      <c r="I13" s="34">
        <v>2</v>
      </c>
      <c r="J13" s="34">
        <v>1</v>
      </c>
      <c r="K13" s="36"/>
      <c r="L13" s="34">
        <v>1</v>
      </c>
      <c r="M13" s="34">
        <v>1</v>
      </c>
      <c r="N13" s="34">
        <v>1</v>
      </c>
      <c r="O13" s="35"/>
      <c r="P13" s="35"/>
      <c r="Q13" s="35"/>
    </row>
    <row r="14" spans="1:17" s="21" customFormat="1" ht="30" customHeight="1" x14ac:dyDescent="0.2">
      <c r="A14" s="31" t="s">
        <v>34</v>
      </c>
      <c r="B14" s="46">
        <v>43255</v>
      </c>
      <c r="C14" s="46">
        <v>43258</v>
      </c>
      <c r="D14" s="33">
        <f t="shared" si="0"/>
        <v>4</v>
      </c>
      <c r="E14" s="34" t="s">
        <v>154</v>
      </c>
      <c r="F14" s="35">
        <f t="shared" si="1"/>
        <v>23</v>
      </c>
      <c r="G14" s="35">
        <v>15</v>
      </c>
      <c r="H14" s="35">
        <v>2</v>
      </c>
      <c r="I14" s="35">
        <v>2</v>
      </c>
      <c r="J14" s="35">
        <v>1</v>
      </c>
      <c r="K14" s="36"/>
      <c r="L14" s="35">
        <v>1</v>
      </c>
      <c r="M14" s="35">
        <v>1</v>
      </c>
      <c r="N14" s="35">
        <v>1</v>
      </c>
      <c r="O14" s="41"/>
      <c r="P14" s="41"/>
      <c r="Q14" s="35"/>
    </row>
    <row r="15" spans="1:17" s="21" customFormat="1" ht="30" customHeight="1" x14ac:dyDescent="0.2">
      <c r="A15" s="31" t="s">
        <v>148</v>
      </c>
      <c r="B15" s="46">
        <v>43287</v>
      </c>
      <c r="C15" s="46">
        <v>43293</v>
      </c>
      <c r="D15" s="33">
        <f t="shared" si="0"/>
        <v>7</v>
      </c>
      <c r="E15" s="34" t="s">
        <v>154</v>
      </c>
      <c r="F15" s="35">
        <f t="shared" si="1"/>
        <v>23</v>
      </c>
      <c r="G15" s="35">
        <v>15</v>
      </c>
      <c r="H15" s="35">
        <v>2</v>
      </c>
      <c r="I15" s="35">
        <v>2</v>
      </c>
      <c r="J15" s="35">
        <v>1</v>
      </c>
      <c r="K15" s="36"/>
      <c r="L15" s="35">
        <v>1</v>
      </c>
      <c r="M15" s="35">
        <v>1</v>
      </c>
      <c r="N15" s="35">
        <v>1</v>
      </c>
      <c r="O15" s="41"/>
      <c r="P15" s="41"/>
      <c r="Q15" s="35"/>
    </row>
    <row r="16" spans="1:17" s="21" customFormat="1" ht="30" customHeight="1" x14ac:dyDescent="0.2">
      <c r="A16" s="31" t="s">
        <v>149</v>
      </c>
      <c r="B16" s="46">
        <v>43336</v>
      </c>
      <c r="C16" s="46">
        <v>43341</v>
      </c>
      <c r="D16" s="33">
        <f t="shared" si="0"/>
        <v>6</v>
      </c>
      <c r="E16" s="34" t="s">
        <v>154</v>
      </c>
      <c r="F16" s="35">
        <f t="shared" si="1"/>
        <v>23</v>
      </c>
      <c r="G16" s="35">
        <v>15</v>
      </c>
      <c r="H16" s="35">
        <v>2</v>
      </c>
      <c r="I16" s="35">
        <v>2</v>
      </c>
      <c r="J16" s="35">
        <v>1</v>
      </c>
      <c r="K16" s="36"/>
      <c r="L16" s="35">
        <v>1</v>
      </c>
      <c r="M16" s="35">
        <v>1</v>
      </c>
      <c r="N16" s="35">
        <v>1</v>
      </c>
      <c r="O16" s="41"/>
      <c r="P16" s="41"/>
      <c r="Q16" s="35"/>
    </row>
    <row r="17" spans="1:17" s="21" customFormat="1" ht="30" customHeight="1" x14ac:dyDescent="0.2">
      <c r="A17" s="31" t="s">
        <v>150</v>
      </c>
      <c r="B17" s="46">
        <v>43398</v>
      </c>
      <c r="C17" s="46">
        <v>43404</v>
      </c>
      <c r="D17" s="33">
        <f t="shared" si="0"/>
        <v>7</v>
      </c>
      <c r="E17" s="34" t="s">
        <v>154</v>
      </c>
      <c r="F17" s="35">
        <f t="shared" si="1"/>
        <v>23</v>
      </c>
      <c r="G17" s="35">
        <v>15</v>
      </c>
      <c r="H17" s="35">
        <v>2</v>
      </c>
      <c r="I17" s="35">
        <v>2</v>
      </c>
      <c r="J17" s="35">
        <v>1</v>
      </c>
      <c r="K17" s="36"/>
      <c r="L17" s="35">
        <v>1</v>
      </c>
      <c r="M17" s="35">
        <v>1</v>
      </c>
      <c r="N17" s="35">
        <v>1</v>
      </c>
      <c r="O17" s="41"/>
      <c r="P17" s="41"/>
      <c r="Q17" s="35"/>
    </row>
    <row r="18" spans="1:17" s="21" customFormat="1" ht="30" customHeight="1" x14ac:dyDescent="0.2">
      <c r="A18" s="31" t="s">
        <v>151</v>
      </c>
      <c r="B18" s="46">
        <v>43405</v>
      </c>
      <c r="C18" s="46">
        <v>43409</v>
      </c>
      <c r="D18" s="33">
        <f t="shared" si="0"/>
        <v>5</v>
      </c>
      <c r="E18" s="34" t="s">
        <v>154</v>
      </c>
      <c r="F18" s="35">
        <f t="shared" si="1"/>
        <v>23</v>
      </c>
      <c r="G18" s="35">
        <v>15</v>
      </c>
      <c r="H18" s="35">
        <v>2</v>
      </c>
      <c r="I18" s="35">
        <v>2</v>
      </c>
      <c r="J18" s="35">
        <v>1</v>
      </c>
      <c r="K18" s="36"/>
      <c r="L18" s="35">
        <v>1</v>
      </c>
      <c r="M18" s="35">
        <v>1</v>
      </c>
      <c r="N18" s="35">
        <v>1</v>
      </c>
      <c r="O18" s="41"/>
      <c r="P18" s="41"/>
      <c r="Q18" s="35"/>
    </row>
    <row r="19" spans="1:17" s="20" customFormat="1" ht="42" customHeight="1" x14ac:dyDescent="0.2">
      <c r="A19" s="60" t="s">
        <v>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</row>
    <row r="20" spans="1:17" s="21" customFormat="1" ht="30" customHeight="1" x14ac:dyDescent="0.2">
      <c r="A20" s="31"/>
      <c r="B20" s="32"/>
      <c r="C20" s="32"/>
      <c r="D20" s="33">
        <f>IF(AND(C20&lt;&gt;0,B20&lt;&gt;0),C20-B20+1,0)</f>
        <v>0</v>
      </c>
      <c r="E20" s="34"/>
      <c r="F20" s="35">
        <f>SUM(G20:Q20)</f>
        <v>0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s="22" customFormat="1" ht="42" customHeight="1" x14ac:dyDescent="0.2">
      <c r="A21" s="60" t="s">
        <v>19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/>
    </row>
    <row r="22" spans="1:17" s="21" customFormat="1" ht="30" customHeight="1" x14ac:dyDescent="0.2">
      <c r="A22" s="37" t="s">
        <v>35</v>
      </c>
      <c r="B22" s="38">
        <v>43207</v>
      </c>
      <c r="C22" s="38">
        <v>43213</v>
      </c>
      <c r="D22" s="33">
        <f>IF(AND(C22&lt;&gt;0,B22&lt;&gt;0),C22-B22+1,0)</f>
        <v>7</v>
      </c>
      <c r="E22" s="39" t="s">
        <v>155</v>
      </c>
      <c r="F22" s="35">
        <f>SUM(G22:Q22)</f>
        <v>21</v>
      </c>
      <c r="G22" s="34">
        <v>12</v>
      </c>
      <c r="H22" s="34">
        <v>2</v>
      </c>
      <c r="I22" s="34">
        <v>2</v>
      </c>
      <c r="J22" s="34">
        <v>1</v>
      </c>
      <c r="K22" s="34"/>
      <c r="L22" s="34">
        <v>1</v>
      </c>
      <c r="M22" s="34"/>
      <c r="N22" s="34">
        <v>1</v>
      </c>
      <c r="O22" s="34">
        <v>1</v>
      </c>
      <c r="P22" s="34">
        <v>1</v>
      </c>
      <c r="Q22" s="35"/>
    </row>
    <row r="23" spans="1:17" s="20" customFormat="1" ht="42" customHeight="1" x14ac:dyDescent="0.2">
      <c r="A23" s="60" t="s">
        <v>20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2"/>
    </row>
    <row r="24" spans="1:17" s="21" customFormat="1" ht="30" customHeight="1" x14ac:dyDescent="0.2">
      <c r="A24" s="31" t="s">
        <v>52</v>
      </c>
      <c r="B24" s="46">
        <v>43237</v>
      </c>
      <c r="C24" s="32">
        <v>43241</v>
      </c>
      <c r="D24" s="33">
        <f t="shared" ref="D24:D28" si="2">IF(AND(C24&lt;&gt;0,B24&lt;&gt;0),C24-B24+1,0)</f>
        <v>5</v>
      </c>
      <c r="E24" s="34" t="s">
        <v>100</v>
      </c>
      <c r="F24" s="35">
        <f t="shared" ref="F24:F28" si="3">SUM(G24:Q24)</f>
        <v>19</v>
      </c>
      <c r="G24" s="35">
        <v>10</v>
      </c>
      <c r="H24" s="35">
        <v>2</v>
      </c>
      <c r="I24" s="35">
        <v>2</v>
      </c>
      <c r="J24" s="35">
        <v>1</v>
      </c>
      <c r="K24" s="36"/>
      <c r="L24" s="35">
        <v>1</v>
      </c>
      <c r="M24" s="35">
        <v>1</v>
      </c>
      <c r="N24" s="36"/>
      <c r="O24" s="35">
        <v>1</v>
      </c>
      <c r="P24" s="35">
        <v>1</v>
      </c>
      <c r="Q24" s="35"/>
    </row>
    <row r="25" spans="1:17" s="21" customFormat="1" ht="30" customHeight="1" x14ac:dyDescent="0.2">
      <c r="A25" s="31" t="s">
        <v>53</v>
      </c>
      <c r="B25" s="46">
        <v>43258</v>
      </c>
      <c r="C25" s="32">
        <v>43262</v>
      </c>
      <c r="D25" s="33">
        <f t="shared" si="2"/>
        <v>5</v>
      </c>
      <c r="E25" s="34" t="s">
        <v>120</v>
      </c>
      <c r="F25" s="35">
        <f t="shared" si="3"/>
        <v>19</v>
      </c>
      <c r="G25" s="35">
        <v>10</v>
      </c>
      <c r="H25" s="35">
        <v>2</v>
      </c>
      <c r="I25" s="35">
        <v>2</v>
      </c>
      <c r="J25" s="35">
        <v>1</v>
      </c>
      <c r="K25" s="36"/>
      <c r="L25" s="35">
        <v>1</v>
      </c>
      <c r="M25" s="35">
        <v>1</v>
      </c>
      <c r="N25" s="36"/>
      <c r="O25" s="35">
        <v>1</v>
      </c>
      <c r="P25" s="35">
        <v>1</v>
      </c>
      <c r="Q25" s="35"/>
    </row>
    <row r="26" spans="1:17" s="21" customFormat="1" ht="30" customHeight="1" x14ac:dyDescent="0.2">
      <c r="A26" s="31" t="s">
        <v>54</v>
      </c>
      <c r="B26" s="46">
        <v>43293</v>
      </c>
      <c r="C26" s="32">
        <v>43297</v>
      </c>
      <c r="D26" s="33">
        <f t="shared" si="2"/>
        <v>5</v>
      </c>
      <c r="E26" s="34" t="s">
        <v>156</v>
      </c>
      <c r="F26" s="35">
        <f t="shared" si="3"/>
        <v>19</v>
      </c>
      <c r="G26" s="35">
        <v>10</v>
      </c>
      <c r="H26" s="35">
        <v>2</v>
      </c>
      <c r="I26" s="35">
        <v>2</v>
      </c>
      <c r="J26" s="35">
        <v>1</v>
      </c>
      <c r="K26" s="36"/>
      <c r="L26" s="35">
        <v>1</v>
      </c>
      <c r="M26" s="35">
        <v>1</v>
      </c>
      <c r="N26" s="36"/>
      <c r="O26" s="35">
        <v>1</v>
      </c>
      <c r="P26" s="35">
        <v>1</v>
      </c>
      <c r="Q26" s="35"/>
    </row>
    <row r="27" spans="1:17" s="21" customFormat="1" ht="30" customHeight="1" x14ac:dyDescent="0.2">
      <c r="A27" s="31" t="s">
        <v>55</v>
      </c>
      <c r="B27" s="46">
        <v>43341</v>
      </c>
      <c r="C27" s="32">
        <v>43346</v>
      </c>
      <c r="D27" s="33">
        <f t="shared" si="2"/>
        <v>6</v>
      </c>
      <c r="E27" s="34" t="s">
        <v>154</v>
      </c>
      <c r="F27" s="35">
        <f t="shared" si="3"/>
        <v>21</v>
      </c>
      <c r="G27" s="35">
        <v>12</v>
      </c>
      <c r="H27" s="35">
        <v>2</v>
      </c>
      <c r="I27" s="35">
        <v>2</v>
      </c>
      <c r="J27" s="35">
        <v>1</v>
      </c>
      <c r="K27" s="36"/>
      <c r="L27" s="35">
        <v>1</v>
      </c>
      <c r="M27" s="35">
        <v>1</v>
      </c>
      <c r="N27" s="36"/>
      <c r="O27" s="35">
        <v>1</v>
      </c>
      <c r="P27" s="35">
        <v>1</v>
      </c>
      <c r="Q27" s="35"/>
    </row>
    <row r="28" spans="1:17" s="21" customFormat="1" ht="30" customHeight="1" x14ac:dyDescent="0.2">
      <c r="A28" s="31" t="s">
        <v>56</v>
      </c>
      <c r="B28" s="46">
        <v>43410</v>
      </c>
      <c r="C28" s="32">
        <v>43415</v>
      </c>
      <c r="D28" s="33">
        <f t="shared" si="2"/>
        <v>6</v>
      </c>
      <c r="E28" s="34" t="s">
        <v>157</v>
      </c>
      <c r="F28" s="35">
        <f t="shared" si="3"/>
        <v>21</v>
      </c>
      <c r="G28" s="35">
        <v>12</v>
      </c>
      <c r="H28" s="35">
        <v>2</v>
      </c>
      <c r="I28" s="35">
        <v>2</v>
      </c>
      <c r="J28" s="35">
        <v>1</v>
      </c>
      <c r="K28" s="36"/>
      <c r="L28" s="35">
        <v>1</v>
      </c>
      <c r="M28" s="35">
        <v>1</v>
      </c>
      <c r="N28" s="36"/>
      <c r="O28" s="35">
        <v>1</v>
      </c>
      <c r="P28" s="35">
        <v>1</v>
      </c>
      <c r="Q28" s="35"/>
    </row>
    <row r="29" spans="1:17" ht="42" customHeight="1" x14ac:dyDescent="0.2"/>
    <row r="30" spans="1:17" s="13" customFormat="1" ht="18" x14ac:dyDescent="0.25">
      <c r="A30" s="10" t="s">
        <v>28</v>
      </c>
      <c r="B30" s="11"/>
      <c r="C30" s="11"/>
      <c r="D30" s="1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8" t="s">
        <v>26</v>
      </c>
      <c r="P30" s="11"/>
      <c r="Q30" s="11"/>
    </row>
  </sheetData>
  <mergeCells count="12">
    <mergeCell ref="A23:Q23"/>
    <mergeCell ref="O1:Q1"/>
    <mergeCell ref="A5:Q5"/>
    <mergeCell ref="A6:Q6"/>
    <mergeCell ref="A7:A8"/>
    <mergeCell ref="B7:C7"/>
    <mergeCell ref="D7:D8"/>
    <mergeCell ref="E7:E8"/>
    <mergeCell ref="F7:Q7"/>
    <mergeCell ref="A9:Q9"/>
    <mergeCell ref="A19:Q19"/>
    <mergeCell ref="A21:Q21"/>
  </mergeCells>
  <pageMargins left="0.7" right="0.7" top="0.75" bottom="0.75" header="0.3" footer="0.3"/>
  <pageSetup paperSize="9" scale="4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8"/>
  <sheetViews>
    <sheetView zoomScale="70" zoomScaleNormal="70" workbookViewId="0">
      <selection activeCell="D26" sqref="D26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5703125" style="6" customWidth="1"/>
    <col min="5" max="5" width="16.85546875" style="5" bestFit="1" customWidth="1"/>
    <col min="6" max="6" width="8" style="5" bestFit="1" customWidth="1"/>
    <col min="7" max="7" width="9.28515625" style="5" bestFit="1" customWidth="1"/>
    <col min="8" max="8" width="11.7109375" style="5" bestFit="1" customWidth="1"/>
    <col min="9" max="9" width="17.42578125" style="5" bestFit="1" customWidth="1"/>
    <col min="10" max="10" width="20.28515625" style="5" bestFit="1" customWidth="1"/>
    <col min="11" max="11" width="17.28515625" style="5" bestFit="1" customWidth="1"/>
    <col min="12" max="12" width="18.42578125" style="5" bestFit="1" customWidth="1"/>
    <col min="13" max="13" width="20.42578125" style="5" bestFit="1" customWidth="1"/>
    <col min="14" max="14" width="20" style="5" bestFit="1" customWidth="1"/>
    <col min="15" max="15" width="15.7109375" style="5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158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58" t="s">
        <v>5</v>
      </c>
      <c r="C8" s="58" t="s">
        <v>6</v>
      </c>
      <c r="D8" s="71"/>
      <c r="E8" s="68"/>
      <c r="F8" s="58" t="s">
        <v>0</v>
      </c>
      <c r="G8" s="58" t="s">
        <v>1</v>
      </c>
      <c r="H8" s="58" t="s">
        <v>2</v>
      </c>
      <c r="I8" s="58" t="s">
        <v>3</v>
      </c>
      <c r="J8" s="58" t="s">
        <v>4</v>
      </c>
      <c r="K8" s="58" t="s">
        <v>11</v>
      </c>
      <c r="L8" s="58" t="s">
        <v>12</v>
      </c>
      <c r="M8" s="58" t="s">
        <v>13</v>
      </c>
      <c r="N8" s="58" t="s">
        <v>14</v>
      </c>
      <c r="O8" s="58" t="s">
        <v>15</v>
      </c>
      <c r="P8" s="58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1" customFormat="1" ht="30" customHeight="1" x14ac:dyDescent="0.2">
      <c r="A10" s="37" t="s">
        <v>31</v>
      </c>
      <c r="B10" s="38">
        <v>43328</v>
      </c>
      <c r="C10" s="38">
        <v>43333</v>
      </c>
      <c r="D10" s="33">
        <f>IF(AND(C10&lt;&gt;0,B10&lt;&gt;0),C10-B10+1,0)</f>
        <v>6</v>
      </c>
      <c r="E10" s="39" t="s">
        <v>154</v>
      </c>
      <c r="F10" s="35">
        <f>SUM(G10:Q10)</f>
        <v>23</v>
      </c>
      <c r="G10" s="34">
        <v>15</v>
      </c>
      <c r="H10" s="34">
        <v>2</v>
      </c>
      <c r="I10" s="34">
        <v>2</v>
      </c>
      <c r="J10" s="34">
        <v>1</v>
      </c>
      <c r="K10" s="36"/>
      <c r="L10" s="34">
        <v>1</v>
      </c>
      <c r="M10" s="34">
        <v>1</v>
      </c>
      <c r="N10" s="34">
        <v>1</v>
      </c>
      <c r="O10" s="34"/>
      <c r="P10" s="34"/>
      <c r="Q10" s="35"/>
    </row>
    <row r="11" spans="1:17" s="20" customFormat="1" ht="42" customHeight="1" x14ac:dyDescent="0.2">
      <c r="A11" s="60" t="s">
        <v>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/>
    </row>
    <row r="12" spans="1:17" s="21" customFormat="1" ht="30" customHeight="1" x14ac:dyDescent="0.2">
      <c r="A12" s="31"/>
      <c r="B12" s="32"/>
      <c r="C12" s="32"/>
      <c r="D12" s="33">
        <f>IF(AND(C12&lt;&gt;0,B12&lt;&gt;0),C12-B12+1,0)</f>
        <v>0</v>
      </c>
      <c r="E12" s="34"/>
      <c r="F12" s="35">
        <f>SUM(G12:Q12)</f>
        <v>0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s="22" customFormat="1" ht="42" customHeight="1" x14ac:dyDescent="0.2">
      <c r="A13" s="60" t="s">
        <v>19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2"/>
    </row>
    <row r="14" spans="1:17" s="21" customFormat="1" ht="30" customHeight="1" x14ac:dyDescent="0.2">
      <c r="A14" s="37" t="s">
        <v>35</v>
      </c>
      <c r="B14" s="38">
        <v>43334</v>
      </c>
      <c r="C14" s="38">
        <v>43339</v>
      </c>
      <c r="D14" s="33">
        <f>IF(AND(C14&lt;&gt;0,B14&lt;&gt;0),C14-B14+1,0)</f>
        <v>6</v>
      </c>
      <c r="E14" s="39" t="s">
        <v>93</v>
      </c>
      <c r="F14" s="35">
        <f>SUM(G14:Q14)</f>
        <v>21</v>
      </c>
      <c r="G14" s="34">
        <v>12</v>
      </c>
      <c r="H14" s="34">
        <v>2</v>
      </c>
      <c r="I14" s="34">
        <v>2</v>
      </c>
      <c r="J14" s="34">
        <v>1</v>
      </c>
      <c r="K14" s="34"/>
      <c r="L14" s="34">
        <v>1</v>
      </c>
      <c r="M14" s="34">
        <v>1</v>
      </c>
      <c r="N14" s="34"/>
      <c r="O14" s="34">
        <v>1</v>
      </c>
      <c r="P14" s="34">
        <v>1</v>
      </c>
      <c r="Q14" s="35"/>
    </row>
    <row r="15" spans="1:17" s="20" customFormat="1" ht="42" customHeight="1" x14ac:dyDescent="0.2">
      <c r="A15" s="60" t="s">
        <v>20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2"/>
    </row>
    <row r="16" spans="1:17" s="21" customFormat="1" ht="30" customHeight="1" x14ac:dyDescent="0.2">
      <c r="A16" s="31"/>
      <c r="B16" s="46"/>
      <c r="C16" s="32"/>
      <c r="D16" s="33">
        <f>IF(AND(C16&lt;&gt;0,B16&lt;&gt;0),C16-B16+1,0)</f>
        <v>0</v>
      </c>
      <c r="E16" s="34"/>
      <c r="F16" s="35">
        <f>SUM(G16:Q16)</f>
        <v>0</v>
      </c>
      <c r="G16" s="35"/>
      <c r="H16" s="35"/>
      <c r="I16" s="35"/>
      <c r="J16" s="35"/>
      <c r="K16" s="36"/>
      <c r="L16" s="35"/>
      <c r="M16" s="35"/>
      <c r="N16" s="36"/>
      <c r="O16" s="35"/>
      <c r="P16" s="35"/>
      <c r="Q16" s="35"/>
    </row>
    <row r="17" spans="1:17" ht="42" customHeight="1" x14ac:dyDescent="0.2"/>
    <row r="18" spans="1:17" s="13" customFormat="1" ht="18" x14ac:dyDescent="0.25">
      <c r="A18" s="10" t="s">
        <v>28</v>
      </c>
      <c r="B18" s="11"/>
      <c r="C18" s="11"/>
      <c r="D18" s="12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8" t="s">
        <v>26</v>
      </c>
      <c r="P18" s="11"/>
      <c r="Q18" s="11"/>
    </row>
  </sheetData>
  <mergeCells count="12">
    <mergeCell ref="A9:Q9"/>
    <mergeCell ref="A11:Q11"/>
    <mergeCell ref="A13:Q13"/>
    <mergeCell ref="A15:Q15"/>
    <mergeCell ref="O1:Q1"/>
    <mergeCell ref="A5:Q5"/>
    <mergeCell ref="A6:Q6"/>
    <mergeCell ref="A7:A8"/>
    <mergeCell ref="B7:C7"/>
    <mergeCell ref="D7:D8"/>
    <mergeCell ref="E7:E8"/>
    <mergeCell ref="F7:Q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Q23"/>
  <sheetViews>
    <sheetView view="pageBreakPreview" zoomScale="70" zoomScaleNormal="100" zoomScaleSheetLayoutView="70" workbookViewId="0">
      <selection activeCell="A20" sqref="A20:Q20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5703125" style="6" customWidth="1"/>
    <col min="5" max="5" width="16.85546875" style="5" bestFit="1" customWidth="1"/>
    <col min="6" max="6" width="8" style="5" bestFit="1" customWidth="1"/>
    <col min="7" max="7" width="9.28515625" style="5" bestFit="1" customWidth="1"/>
    <col min="8" max="8" width="11.7109375" style="5" bestFit="1" customWidth="1"/>
    <col min="9" max="9" width="17.42578125" style="5" bestFit="1" customWidth="1"/>
    <col min="10" max="10" width="20.28515625" style="5" bestFit="1" customWidth="1"/>
    <col min="11" max="11" width="17.28515625" style="5" bestFit="1" customWidth="1"/>
    <col min="12" max="12" width="18.42578125" style="5" bestFit="1" customWidth="1"/>
    <col min="13" max="13" width="20.42578125" style="5" bestFit="1" customWidth="1"/>
    <col min="14" max="14" width="20" style="5" bestFit="1" customWidth="1"/>
    <col min="15" max="15" width="15.7109375" style="5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45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28" t="s">
        <v>5</v>
      </c>
      <c r="C8" s="28" t="s">
        <v>6</v>
      </c>
      <c r="D8" s="71"/>
      <c r="E8" s="68"/>
      <c r="F8" s="28" t="s">
        <v>0</v>
      </c>
      <c r="G8" s="28" t="s">
        <v>1</v>
      </c>
      <c r="H8" s="28" t="s">
        <v>2</v>
      </c>
      <c r="I8" s="28" t="s">
        <v>3</v>
      </c>
      <c r="J8" s="28" t="s">
        <v>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15</v>
      </c>
      <c r="P8" s="28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1" customFormat="1" ht="30" customHeight="1" x14ac:dyDescent="0.2">
      <c r="A10" s="31" t="s">
        <v>9</v>
      </c>
      <c r="B10" s="32">
        <v>43116</v>
      </c>
      <c r="C10" s="32">
        <v>43127</v>
      </c>
      <c r="D10" s="33">
        <f>IF(AND(C10&lt;&gt;0,B10&lt;&gt;0),C10-B10+1,0)</f>
        <v>12</v>
      </c>
      <c r="E10" s="34" t="s">
        <v>57</v>
      </c>
      <c r="F10" s="35">
        <f>SUM(G10:Q10)</f>
        <v>26</v>
      </c>
      <c r="G10" s="35">
        <v>18</v>
      </c>
      <c r="H10" s="35">
        <v>3</v>
      </c>
      <c r="I10" s="35">
        <v>2</v>
      </c>
      <c r="J10" s="35">
        <v>1</v>
      </c>
      <c r="K10" s="35">
        <v>1</v>
      </c>
      <c r="L10" s="35">
        <v>1</v>
      </c>
      <c r="M10" s="35"/>
      <c r="N10" s="35"/>
      <c r="O10" s="35"/>
      <c r="P10" s="35"/>
      <c r="Q10" s="35"/>
    </row>
    <row r="11" spans="1:17" s="21" customFormat="1" ht="30" customHeight="1" x14ac:dyDescent="0.2">
      <c r="A11" s="31" t="s">
        <v>9</v>
      </c>
      <c r="B11" s="32">
        <v>43362</v>
      </c>
      <c r="C11" s="32">
        <v>43366</v>
      </c>
      <c r="D11" s="33">
        <f>IF(AND(C11&lt;&gt;0,B11&lt;&gt;0),C11-B11+1,0)</f>
        <v>5</v>
      </c>
      <c r="E11" s="34" t="s">
        <v>57</v>
      </c>
      <c r="F11" s="35">
        <f t="shared" ref="F11:F21" si="0">SUM(G11:Q11)</f>
        <v>26</v>
      </c>
      <c r="G11" s="35">
        <v>18</v>
      </c>
      <c r="H11" s="35">
        <v>3</v>
      </c>
      <c r="I11" s="35">
        <v>2</v>
      </c>
      <c r="J11" s="35">
        <v>1</v>
      </c>
      <c r="K11" s="35">
        <v>1</v>
      </c>
      <c r="L11" s="35">
        <v>1</v>
      </c>
      <c r="M11" s="35"/>
      <c r="N11" s="35"/>
      <c r="O11" s="35"/>
      <c r="P11" s="35"/>
      <c r="Q11" s="35"/>
    </row>
    <row r="12" spans="1:17" s="21" customFormat="1" ht="30" customHeight="1" x14ac:dyDescent="0.2">
      <c r="A12" s="31" t="s">
        <v>58</v>
      </c>
      <c r="B12" s="32">
        <v>43396</v>
      </c>
      <c r="C12" s="32">
        <v>43397</v>
      </c>
      <c r="D12" s="33">
        <f>IF(AND(C12&lt;&gt;0,B12&lt;&gt;0),C12-B12+1,0)</f>
        <v>2</v>
      </c>
      <c r="E12" s="34" t="s">
        <v>59</v>
      </c>
      <c r="F12" s="35">
        <f>SUM(G12:Q12)</f>
        <v>32</v>
      </c>
      <c r="G12" s="35">
        <v>30</v>
      </c>
      <c r="H12" s="35"/>
      <c r="I12" s="35">
        <v>2</v>
      </c>
      <c r="J12" s="35"/>
      <c r="K12" s="35"/>
      <c r="L12" s="35"/>
      <c r="M12" s="35"/>
      <c r="N12" s="35"/>
      <c r="O12" s="35"/>
      <c r="P12" s="35"/>
      <c r="Q12" s="35"/>
    </row>
    <row r="13" spans="1:17" s="21" customFormat="1" ht="30" customHeight="1" x14ac:dyDescent="0.2">
      <c r="A13" s="31" t="s">
        <v>9</v>
      </c>
      <c r="B13" s="32">
        <v>43397</v>
      </c>
      <c r="C13" s="32">
        <v>43401</v>
      </c>
      <c r="D13" s="33">
        <f>IF(AND(C13&lt;&gt;0,B13&lt;&gt;0),C13-B13+1,0)</f>
        <v>5</v>
      </c>
      <c r="E13" s="34" t="s">
        <v>57</v>
      </c>
      <c r="F13" s="35">
        <f t="shared" si="0"/>
        <v>26</v>
      </c>
      <c r="G13" s="35">
        <v>18</v>
      </c>
      <c r="H13" s="35">
        <v>3</v>
      </c>
      <c r="I13" s="35">
        <v>2</v>
      </c>
      <c r="J13" s="35">
        <v>1</v>
      </c>
      <c r="K13" s="35">
        <v>1</v>
      </c>
      <c r="L13" s="35">
        <v>1</v>
      </c>
      <c r="M13" s="35"/>
      <c r="N13" s="35"/>
      <c r="O13" s="35"/>
      <c r="P13" s="35"/>
      <c r="Q13" s="35"/>
    </row>
    <row r="14" spans="1:17" s="21" customFormat="1" ht="30" customHeight="1" x14ac:dyDescent="0.2">
      <c r="A14" s="31" t="s">
        <v>9</v>
      </c>
      <c r="B14" s="32">
        <v>43432</v>
      </c>
      <c r="C14" s="32">
        <v>43436</v>
      </c>
      <c r="D14" s="33">
        <f>IF(AND(C14&lt;&gt;0,B14&lt;&gt;0),C14-B14+1,0)</f>
        <v>5</v>
      </c>
      <c r="E14" s="34" t="s">
        <v>57</v>
      </c>
      <c r="F14" s="35">
        <f t="shared" si="0"/>
        <v>26</v>
      </c>
      <c r="G14" s="35">
        <v>18</v>
      </c>
      <c r="H14" s="35">
        <v>3</v>
      </c>
      <c r="I14" s="35">
        <v>2</v>
      </c>
      <c r="J14" s="35">
        <v>1</v>
      </c>
      <c r="K14" s="35">
        <v>1</v>
      </c>
      <c r="L14" s="35">
        <v>1</v>
      </c>
      <c r="M14" s="35"/>
      <c r="N14" s="35"/>
      <c r="O14" s="35"/>
      <c r="P14" s="35"/>
      <c r="Q14" s="35"/>
    </row>
    <row r="15" spans="1:17" s="20" customFormat="1" ht="42" customHeight="1" x14ac:dyDescent="0.2">
      <c r="A15" s="60" t="s">
        <v>8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2"/>
    </row>
    <row r="16" spans="1:17" s="20" customFormat="1" ht="30" customHeight="1" x14ac:dyDescent="0.2">
      <c r="A16" s="42" t="s">
        <v>8</v>
      </c>
      <c r="B16" s="32">
        <v>43366</v>
      </c>
      <c r="C16" s="32">
        <v>43369</v>
      </c>
      <c r="D16" s="33">
        <f>IF(AND(C16&lt;&gt;0,B16&lt;&gt;0),C16-B16+1,0)</f>
        <v>4</v>
      </c>
      <c r="E16" s="34" t="s">
        <v>63</v>
      </c>
      <c r="F16" s="35">
        <f t="shared" si="0"/>
        <v>25</v>
      </c>
      <c r="G16" s="35">
        <v>14</v>
      </c>
      <c r="H16" s="35">
        <v>2</v>
      </c>
      <c r="I16" s="35">
        <v>2</v>
      </c>
      <c r="J16" s="35">
        <v>1</v>
      </c>
      <c r="K16" s="35">
        <v>1</v>
      </c>
      <c r="L16" s="35">
        <v>2</v>
      </c>
      <c r="M16" s="35">
        <v>1</v>
      </c>
      <c r="N16" s="35"/>
      <c r="O16" s="35">
        <v>1</v>
      </c>
      <c r="P16" s="35">
        <v>1</v>
      </c>
      <c r="Q16" s="43"/>
    </row>
    <row r="17" spans="1:17" s="21" customFormat="1" ht="30" customHeight="1" x14ac:dyDescent="0.2">
      <c r="A17" s="23" t="s">
        <v>8</v>
      </c>
      <c r="B17" s="30">
        <v>43436</v>
      </c>
      <c r="C17" s="30">
        <v>43439</v>
      </c>
      <c r="D17" s="33">
        <f>IF(AND(C17&lt;&gt;0,B17&lt;&gt;0),C17-B17+1,0)</f>
        <v>4</v>
      </c>
      <c r="E17" s="24" t="s">
        <v>61</v>
      </c>
      <c r="F17" s="35">
        <f t="shared" si="0"/>
        <v>25</v>
      </c>
      <c r="G17" s="25">
        <v>14</v>
      </c>
      <c r="H17" s="25">
        <v>2</v>
      </c>
      <c r="I17" s="25">
        <v>2</v>
      </c>
      <c r="J17" s="25">
        <v>1</v>
      </c>
      <c r="K17" s="25">
        <v>1</v>
      </c>
      <c r="L17" s="25">
        <v>2</v>
      </c>
      <c r="M17" s="25">
        <v>1</v>
      </c>
      <c r="N17" s="25"/>
      <c r="O17" s="25">
        <v>1</v>
      </c>
      <c r="P17" s="40">
        <v>1</v>
      </c>
      <c r="Q17" s="27"/>
    </row>
    <row r="18" spans="1:17" s="22" customFormat="1" ht="42" customHeight="1" x14ac:dyDescent="0.2">
      <c r="A18" s="60" t="s">
        <v>19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</row>
    <row r="19" spans="1:17" s="21" customFormat="1" ht="30" customHeight="1" x14ac:dyDescent="0.2">
      <c r="A19" s="23" t="s">
        <v>62</v>
      </c>
      <c r="B19" s="30">
        <v>43401</v>
      </c>
      <c r="C19" s="30">
        <v>43404</v>
      </c>
      <c r="D19" s="49">
        <f>IF(AND(C19&lt;&gt;0,B19&lt;&gt;0),C19-B19+1,0)</f>
        <v>4</v>
      </c>
      <c r="E19" s="24" t="s">
        <v>63</v>
      </c>
      <c r="F19" s="35">
        <f t="shared" si="0"/>
        <v>25</v>
      </c>
      <c r="G19" s="25">
        <v>14</v>
      </c>
      <c r="H19" s="25">
        <v>2</v>
      </c>
      <c r="I19" s="25">
        <v>2</v>
      </c>
      <c r="J19" s="25">
        <v>1</v>
      </c>
      <c r="K19" s="25">
        <v>1</v>
      </c>
      <c r="L19" s="25">
        <v>2</v>
      </c>
      <c r="M19" s="25">
        <v>1</v>
      </c>
      <c r="N19" s="25"/>
      <c r="O19" s="25">
        <v>1</v>
      </c>
      <c r="P19" s="26">
        <v>1</v>
      </c>
      <c r="Q19" s="9"/>
    </row>
    <row r="20" spans="1:17" s="20" customFormat="1" ht="42" customHeight="1" x14ac:dyDescent="0.2">
      <c r="A20" s="60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2"/>
    </row>
    <row r="21" spans="1:17" s="21" customFormat="1" ht="30" customHeight="1" x14ac:dyDescent="0.2">
      <c r="A21" s="42" t="s">
        <v>64</v>
      </c>
      <c r="B21" s="32">
        <v>43127</v>
      </c>
      <c r="C21" s="32">
        <v>43142</v>
      </c>
      <c r="D21" s="33">
        <f>IF(AND(C21&lt;&gt;0,B21&lt;&gt;0),C21-B21+1,0)</f>
        <v>16</v>
      </c>
      <c r="E21" s="34" t="s">
        <v>130</v>
      </c>
      <c r="F21" s="35">
        <f t="shared" si="0"/>
        <v>26</v>
      </c>
      <c r="G21" s="35">
        <v>14</v>
      </c>
      <c r="H21" s="35">
        <v>2</v>
      </c>
      <c r="I21" s="35">
        <v>2</v>
      </c>
      <c r="J21" s="35">
        <v>2</v>
      </c>
      <c r="K21" s="35">
        <v>1</v>
      </c>
      <c r="L21" s="35">
        <v>2</v>
      </c>
      <c r="M21" s="35">
        <v>1</v>
      </c>
      <c r="N21" s="35"/>
      <c r="O21" s="35">
        <v>1</v>
      </c>
      <c r="P21" s="35">
        <v>1</v>
      </c>
      <c r="Q21" s="43"/>
    </row>
    <row r="22" spans="1:17" ht="42" customHeight="1" x14ac:dyDescent="0.2"/>
    <row r="23" spans="1:17" s="13" customFormat="1" ht="18" x14ac:dyDescent="0.25">
      <c r="A23" s="10" t="s">
        <v>28</v>
      </c>
      <c r="B23" s="11"/>
      <c r="C23" s="11"/>
      <c r="D23" s="1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8" t="s">
        <v>26</v>
      </c>
      <c r="P23" s="11"/>
      <c r="Q23" s="11"/>
    </row>
  </sheetData>
  <mergeCells count="12">
    <mergeCell ref="A20:Q20"/>
    <mergeCell ref="O1:Q1"/>
    <mergeCell ref="A5:Q5"/>
    <mergeCell ref="A6:Q6"/>
    <mergeCell ref="A7:A8"/>
    <mergeCell ref="B7:C7"/>
    <mergeCell ref="D7:D8"/>
    <mergeCell ref="E7:E8"/>
    <mergeCell ref="F7:Q7"/>
    <mergeCell ref="A9:Q9"/>
    <mergeCell ref="A15:Q15"/>
    <mergeCell ref="A18:Q18"/>
  </mergeCells>
  <pageMargins left="0.7" right="0.7" top="0.75" bottom="0.75" header="0.3" footer="0.3"/>
  <pageSetup paperSize="9" scale="4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Q26"/>
  <sheetViews>
    <sheetView view="pageBreakPreview" zoomScale="70" zoomScaleNormal="100" zoomScaleSheetLayoutView="70" workbookViewId="0">
      <selection activeCell="A23" sqref="A23:Q23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5703125" style="6" customWidth="1"/>
    <col min="5" max="5" width="16.85546875" style="5" bestFit="1" customWidth="1"/>
    <col min="6" max="6" width="8" style="5" bestFit="1" customWidth="1"/>
    <col min="7" max="7" width="9.28515625" style="5" bestFit="1" customWidth="1"/>
    <col min="8" max="8" width="11.7109375" style="5" bestFit="1" customWidth="1"/>
    <col min="9" max="9" width="17.42578125" style="5" bestFit="1" customWidth="1"/>
    <col min="10" max="10" width="20.28515625" style="5" bestFit="1" customWidth="1"/>
    <col min="11" max="11" width="17.28515625" style="5" bestFit="1" customWidth="1"/>
    <col min="12" max="12" width="18.42578125" style="5" bestFit="1" customWidth="1"/>
    <col min="13" max="13" width="20.42578125" style="5" bestFit="1" customWidth="1"/>
    <col min="14" max="14" width="20" style="5" bestFit="1" customWidth="1"/>
    <col min="15" max="15" width="15.7109375" style="5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46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28" t="s">
        <v>5</v>
      </c>
      <c r="C8" s="28" t="s">
        <v>6</v>
      </c>
      <c r="D8" s="71"/>
      <c r="E8" s="68"/>
      <c r="F8" s="28" t="s">
        <v>0</v>
      </c>
      <c r="G8" s="28" t="s">
        <v>1</v>
      </c>
      <c r="H8" s="28" t="s">
        <v>2</v>
      </c>
      <c r="I8" s="28" t="s">
        <v>3</v>
      </c>
      <c r="J8" s="28" t="s">
        <v>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15</v>
      </c>
      <c r="P8" s="28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0" customFormat="1" ht="42" customHeight="1" x14ac:dyDescent="0.2">
      <c r="A10" s="31" t="s">
        <v>9</v>
      </c>
      <c r="B10" s="32">
        <v>43187</v>
      </c>
      <c r="C10" s="32">
        <v>43191</v>
      </c>
      <c r="D10" s="33">
        <f t="shared" ref="D10:D15" si="0">IF(AND(C10&lt;&gt;0,B10&lt;&gt;0),C10-B10+1,0)</f>
        <v>5</v>
      </c>
      <c r="E10" s="34" t="s">
        <v>57</v>
      </c>
      <c r="F10" s="35">
        <f>SUM(G10:Q10)</f>
        <v>25</v>
      </c>
      <c r="G10" s="35">
        <v>18</v>
      </c>
      <c r="H10" s="35">
        <v>2</v>
      </c>
      <c r="I10" s="35">
        <v>2</v>
      </c>
      <c r="J10" s="35">
        <v>1</v>
      </c>
      <c r="K10" s="35">
        <v>1</v>
      </c>
      <c r="L10" s="35">
        <v>1</v>
      </c>
      <c r="M10" s="44"/>
      <c r="N10" s="44"/>
      <c r="O10" s="44"/>
      <c r="P10" s="44"/>
      <c r="Q10" s="44"/>
    </row>
    <row r="11" spans="1:17" s="21" customFormat="1" ht="36.75" customHeight="1" x14ac:dyDescent="0.2">
      <c r="A11" s="31" t="s">
        <v>9</v>
      </c>
      <c r="B11" s="32">
        <v>43362</v>
      </c>
      <c r="C11" s="32">
        <v>43366</v>
      </c>
      <c r="D11" s="33">
        <f t="shared" si="0"/>
        <v>5</v>
      </c>
      <c r="E11" s="34" t="s">
        <v>57</v>
      </c>
      <c r="F11" s="35">
        <f t="shared" ref="F11:F22" si="1">SUM(G11:Q11)</f>
        <v>25</v>
      </c>
      <c r="G11" s="35">
        <v>18</v>
      </c>
      <c r="H11" s="35">
        <v>2</v>
      </c>
      <c r="I11" s="35">
        <v>2</v>
      </c>
      <c r="J11" s="35">
        <v>1</v>
      </c>
      <c r="K11" s="35">
        <v>1</v>
      </c>
      <c r="L11" s="35">
        <v>1</v>
      </c>
      <c r="M11" s="35"/>
      <c r="N11" s="35"/>
      <c r="O11" s="35"/>
      <c r="P11" s="35"/>
      <c r="Q11" s="35"/>
    </row>
    <row r="12" spans="1:17" s="21" customFormat="1" ht="30" customHeight="1" x14ac:dyDescent="0.2">
      <c r="A12" s="31" t="s">
        <v>9</v>
      </c>
      <c r="B12" s="32">
        <v>43397</v>
      </c>
      <c r="C12" s="32">
        <v>43401</v>
      </c>
      <c r="D12" s="33">
        <f t="shared" si="0"/>
        <v>5</v>
      </c>
      <c r="E12" s="34" t="s">
        <v>57</v>
      </c>
      <c r="F12" s="35">
        <f t="shared" si="1"/>
        <v>25</v>
      </c>
      <c r="G12" s="35">
        <v>18</v>
      </c>
      <c r="H12" s="35">
        <v>2</v>
      </c>
      <c r="I12" s="35">
        <v>2</v>
      </c>
      <c r="J12" s="35">
        <v>1</v>
      </c>
      <c r="K12" s="35">
        <v>1</v>
      </c>
      <c r="L12" s="35">
        <v>1</v>
      </c>
      <c r="M12" s="35"/>
      <c r="N12" s="35"/>
      <c r="O12" s="35"/>
      <c r="P12" s="35"/>
      <c r="Q12" s="35"/>
    </row>
    <row r="13" spans="1:17" s="21" customFormat="1" ht="46.5" customHeight="1" x14ac:dyDescent="0.2">
      <c r="A13" s="31" t="s">
        <v>58</v>
      </c>
      <c r="B13" s="32">
        <v>43412</v>
      </c>
      <c r="C13" s="32">
        <v>43413</v>
      </c>
      <c r="D13" s="33">
        <f t="shared" si="0"/>
        <v>2</v>
      </c>
      <c r="E13" s="34" t="s">
        <v>59</v>
      </c>
      <c r="F13" s="35">
        <f>SUM(G13:Q13)</f>
        <v>32</v>
      </c>
      <c r="G13" s="35">
        <v>30</v>
      </c>
      <c r="H13" s="35"/>
      <c r="I13" s="35">
        <v>2</v>
      </c>
      <c r="J13" s="35"/>
      <c r="K13" s="35"/>
      <c r="L13" s="35"/>
      <c r="M13" s="35"/>
      <c r="N13" s="35"/>
      <c r="O13" s="35"/>
      <c r="P13" s="35"/>
      <c r="Q13" s="35"/>
    </row>
    <row r="14" spans="1:17" s="21" customFormat="1" ht="30" customHeight="1" x14ac:dyDescent="0.2">
      <c r="A14" s="31" t="s">
        <v>9</v>
      </c>
      <c r="B14" s="32">
        <v>43413</v>
      </c>
      <c r="C14" s="32">
        <v>43417</v>
      </c>
      <c r="D14" s="33">
        <f t="shared" si="0"/>
        <v>5</v>
      </c>
      <c r="E14" s="34" t="s">
        <v>57</v>
      </c>
      <c r="F14" s="35">
        <f t="shared" si="1"/>
        <v>25</v>
      </c>
      <c r="G14" s="35">
        <v>18</v>
      </c>
      <c r="H14" s="35">
        <v>2</v>
      </c>
      <c r="I14" s="35">
        <v>2</v>
      </c>
      <c r="J14" s="35">
        <v>1</v>
      </c>
      <c r="K14" s="35">
        <v>1</v>
      </c>
      <c r="L14" s="35">
        <v>1</v>
      </c>
      <c r="M14" s="35"/>
      <c r="N14" s="35"/>
      <c r="O14" s="35"/>
      <c r="P14" s="35"/>
      <c r="Q14" s="35"/>
    </row>
    <row r="15" spans="1:17" s="21" customFormat="1" ht="30" customHeight="1" x14ac:dyDescent="0.2">
      <c r="A15" s="31" t="s">
        <v>9</v>
      </c>
      <c r="B15" s="32">
        <v>43432</v>
      </c>
      <c r="C15" s="32">
        <v>43436</v>
      </c>
      <c r="D15" s="33">
        <f t="shared" si="0"/>
        <v>5</v>
      </c>
      <c r="E15" s="34" t="s">
        <v>57</v>
      </c>
      <c r="F15" s="35">
        <f t="shared" si="1"/>
        <v>25</v>
      </c>
      <c r="G15" s="35">
        <v>18</v>
      </c>
      <c r="H15" s="35">
        <v>2</v>
      </c>
      <c r="I15" s="35">
        <v>2</v>
      </c>
      <c r="J15" s="35">
        <v>1</v>
      </c>
      <c r="K15" s="35">
        <v>1</v>
      </c>
      <c r="L15" s="35">
        <v>1</v>
      </c>
      <c r="M15" s="35"/>
      <c r="N15" s="35"/>
      <c r="O15" s="35"/>
      <c r="P15" s="35"/>
      <c r="Q15" s="35"/>
    </row>
    <row r="16" spans="1:17" s="20" customFormat="1" ht="42" customHeight="1" x14ac:dyDescent="0.2">
      <c r="A16" s="60" t="s">
        <v>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s="21" customFormat="1" ht="30" customHeight="1" x14ac:dyDescent="0.2">
      <c r="A17" s="42" t="s">
        <v>8</v>
      </c>
      <c r="B17" s="32">
        <v>43191</v>
      </c>
      <c r="C17" s="32">
        <v>43194</v>
      </c>
      <c r="D17" s="33">
        <f>IF(AND(C17&lt;&gt;0,B17&lt;&gt;0),C17-B17+1,0)</f>
        <v>4</v>
      </c>
      <c r="E17" s="34" t="s">
        <v>65</v>
      </c>
      <c r="F17" s="35">
        <f t="shared" si="1"/>
        <v>22</v>
      </c>
      <c r="G17" s="35">
        <v>14</v>
      </c>
      <c r="H17" s="35">
        <v>2</v>
      </c>
      <c r="I17" s="35">
        <v>2</v>
      </c>
      <c r="J17" s="35">
        <v>1</v>
      </c>
      <c r="K17" s="35"/>
      <c r="L17" s="35">
        <v>1</v>
      </c>
      <c r="M17" s="35"/>
      <c r="N17" s="35"/>
      <c r="O17" s="35">
        <v>1</v>
      </c>
      <c r="P17" s="35">
        <v>1</v>
      </c>
      <c r="Q17" s="43"/>
    </row>
    <row r="18" spans="1:17" s="21" customFormat="1" ht="52.5" customHeight="1" x14ac:dyDescent="0.2">
      <c r="A18" s="42" t="s">
        <v>8</v>
      </c>
      <c r="B18" s="32">
        <v>43366</v>
      </c>
      <c r="C18" s="32">
        <v>43369</v>
      </c>
      <c r="D18" s="33">
        <f>IF(AND(C18&lt;&gt;0,B18&lt;&gt;0),C18-B18+1,0)</f>
        <v>4</v>
      </c>
      <c r="E18" s="34" t="s">
        <v>60</v>
      </c>
      <c r="F18" s="35">
        <f t="shared" si="1"/>
        <v>22</v>
      </c>
      <c r="G18" s="35">
        <v>14</v>
      </c>
      <c r="H18" s="35">
        <v>2</v>
      </c>
      <c r="I18" s="35">
        <v>2</v>
      </c>
      <c r="J18" s="35">
        <v>1</v>
      </c>
      <c r="K18" s="35"/>
      <c r="L18" s="35">
        <v>1</v>
      </c>
      <c r="M18" s="35"/>
      <c r="N18" s="35"/>
      <c r="O18" s="35">
        <v>1</v>
      </c>
      <c r="P18" s="35">
        <v>1</v>
      </c>
      <c r="Q18" s="43"/>
    </row>
    <row r="19" spans="1:17" s="21" customFormat="1" ht="30" customHeight="1" x14ac:dyDescent="0.2">
      <c r="A19" s="23" t="s">
        <v>8</v>
      </c>
      <c r="B19" s="30">
        <v>43436</v>
      </c>
      <c r="C19" s="30">
        <v>43439</v>
      </c>
      <c r="D19" s="33">
        <f>IF(AND(C19&lt;&gt;0,B19&lt;&gt;0),C19-B19+1,0)</f>
        <v>4</v>
      </c>
      <c r="E19" s="24" t="s">
        <v>61</v>
      </c>
      <c r="F19" s="35">
        <f t="shared" si="1"/>
        <v>22</v>
      </c>
      <c r="G19" s="25">
        <v>14</v>
      </c>
      <c r="H19" s="25">
        <v>2</v>
      </c>
      <c r="I19" s="25">
        <v>2</v>
      </c>
      <c r="J19" s="25">
        <v>1</v>
      </c>
      <c r="K19" s="25"/>
      <c r="L19" s="25">
        <v>1</v>
      </c>
      <c r="M19" s="25"/>
      <c r="N19" s="25"/>
      <c r="O19" s="25">
        <v>1</v>
      </c>
      <c r="P19" s="40">
        <v>1</v>
      </c>
      <c r="Q19" s="27"/>
    </row>
    <row r="20" spans="1:17" s="22" customFormat="1" ht="42" customHeight="1" x14ac:dyDescent="0.2">
      <c r="A20" s="60" t="s">
        <v>19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2"/>
    </row>
    <row r="21" spans="1:17" s="22" customFormat="1" ht="42" customHeight="1" x14ac:dyDescent="0.2">
      <c r="A21" s="42" t="s">
        <v>62</v>
      </c>
      <c r="B21" s="32">
        <v>43401</v>
      </c>
      <c r="C21" s="32">
        <v>43404</v>
      </c>
      <c r="D21" s="33">
        <f>IF(AND(C21&lt;&gt;0,B21&lt;&gt;0),C21-B21+1,0)</f>
        <v>4</v>
      </c>
      <c r="E21" s="34" t="s">
        <v>63</v>
      </c>
      <c r="F21" s="35">
        <f t="shared" si="1"/>
        <v>22</v>
      </c>
      <c r="G21" s="25">
        <v>14</v>
      </c>
      <c r="H21" s="25">
        <v>2</v>
      </c>
      <c r="I21" s="25">
        <v>2</v>
      </c>
      <c r="J21" s="25">
        <v>1</v>
      </c>
      <c r="K21" s="25"/>
      <c r="L21" s="25">
        <v>1</v>
      </c>
      <c r="M21" s="25"/>
      <c r="N21" s="25"/>
      <c r="O21" s="25">
        <v>1</v>
      </c>
      <c r="P21" s="35">
        <v>1</v>
      </c>
      <c r="Q21" s="9"/>
    </row>
    <row r="22" spans="1:17" s="21" customFormat="1" ht="30" customHeight="1" x14ac:dyDescent="0.2">
      <c r="A22" s="42" t="s">
        <v>66</v>
      </c>
      <c r="B22" s="32">
        <v>43417</v>
      </c>
      <c r="C22" s="32">
        <v>43422</v>
      </c>
      <c r="D22" s="33">
        <f>IF(AND(C22&lt;&gt;0,B22&lt;&gt;0),C22-B22+1,0)</f>
        <v>6</v>
      </c>
      <c r="E22" s="34" t="s">
        <v>67</v>
      </c>
      <c r="F22" s="35">
        <f t="shared" si="1"/>
        <v>22</v>
      </c>
      <c r="G22" s="35">
        <v>14</v>
      </c>
      <c r="H22" s="35">
        <v>2</v>
      </c>
      <c r="I22" s="35">
        <v>2</v>
      </c>
      <c r="J22" s="35">
        <v>1</v>
      </c>
      <c r="K22" s="35"/>
      <c r="L22" s="35">
        <v>1</v>
      </c>
      <c r="M22" s="35"/>
      <c r="N22" s="35"/>
      <c r="O22" s="35">
        <v>1</v>
      </c>
      <c r="P22" s="35">
        <v>1</v>
      </c>
      <c r="Q22" s="43"/>
    </row>
    <row r="23" spans="1:17" s="20" customFormat="1" ht="42" customHeight="1" x14ac:dyDescent="0.2">
      <c r="A23" s="60" t="s">
        <v>20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2"/>
    </row>
    <row r="24" spans="1:17" s="21" customFormat="1" ht="30" customHeight="1" x14ac:dyDescent="0.2">
      <c r="A24" s="31"/>
      <c r="B24" s="32"/>
      <c r="C24" s="32"/>
      <c r="D24" s="33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42" customHeight="1" x14ac:dyDescent="0.2"/>
    <row r="26" spans="1:17" s="13" customFormat="1" ht="18" x14ac:dyDescent="0.25">
      <c r="A26" s="10" t="s">
        <v>28</v>
      </c>
      <c r="B26" s="11"/>
      <c r="C26" s="11"/>
      <c r="D26" s="1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8" t="s">
        <v>26</v>
      </c>
      <c r="P26" s="11"/>
      <c r="Q26" s="11"/>
    </row>
  </sheetData>
  <mergeCells count="12">
    <mergeCell ref="A23:Q23"/>
    <mergeCell ref="O1:Q1"/>
    <mergeCell ref="A5:Q5"/>
    <mergeCell ref="A6:Q6"/>
    <mergeCell ref="A7:A8"/>
    <mergeCell ref="B7:C7"/>
    <mergeCell ref="D7:D8"/>
    <mergeCell ref="E7:E8"/>
    <mergeCell ref="F7:Q7"/>
    <mergeCell ref="A9:Q9"/>
    <mergeCell ref="A16:Q16"/>
    <mergeCell ref="A20:Q20"/>
  </mergeCells>
  <pageMargins left="0.7" right="0.7" top="0.75" bottom="0.75" header="0.3" footer="0.3"/>
  <pageSetup paperSize="9" scale="4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Q25"/>
  <sheetViews>
    <sheetView view="pageBreakPreview" zoomScale="70" zoomScaleNormal="100" zoomScaleSheetLayoutView="70" workbookViewId="0">
      <selection activeCell="E23" sqref="E23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5703125" style="6" customWidth="1"/>
    <col min="5" max="5" width="16.85546875" style="5" bestFit="1" customWidth="1"/>
    <col min="6" max="6" width="8" style="5" bestFit="1" customWidth="1"/>
    <col min="7" max="7" width="9.28515625" style="5" bestFit="1" customWidth="1"/>
    <col min="8" max="8" width="11.7109375" style="5" bestFit="1" customWidth="1"/>
    <col min="9" max="9" width="17.42578125" style="5" bestFit="1" customWidth="1"/>
    <col min="10" max="10" width="20.28515625" style="5" bestFit="1" customWidth="1"/>
    <col min="11" max="11" width="17.28515625" style="5" bestFit="1" customWidth="1"/>
    <col min="12" max="12" width="18.42578125" style="5" bestFit="1" customWidth="1"/>
    <col min="13" max="13" width="20.42578125" style="5" bestFit="1" customWidth="1"/>
    <col min="14" max="14" width="20" style="5" bestFit="1" customWidth="1"/>
    <col min="15" max="15" width="15.7109375" style="5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131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28" t="s">
        <v>5</v>
      </c>
      <c r="C8" s="28" t="s">
        <v>6</v>
      </c>
      <c r="D8" s="71"/>
      <c r="E8" s="68"/>
      <c r="F8" s="28" t="s">
        <v>0</v>
      </c>
      <c r="G8" s="28" t="s">
        <v>1</v>
      </c>
      <c r="H8" s="28" t="s">
        <v>2</v>
      </c>
      <c r="I8" s="28" t="s">
        <v>3</v>
      </c>
      <c r="J8" s="28" t="s">
        <v>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15</v>
      </c>
      <c r="P8" s="28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0" customFormat="1" ht="30" customHeight="1" x14ac:dyDescent="0.2">
      <c r="A10" s="31" t="s">
        <v>9</v>
      </c>
      <c r="B10" s="32">
        <v>43172</v>
      </c>
      <c r="C10" s="32">
        <v>43179</v>
      </c>
      <c r="D10" s="33">
        <f>IF(AND(C10&lt;&gt;0,B10&lt;&gt;0),C10-B10+1,0)</f>
        <v>8</v>
      </c>
      <c r="E10" s="34" t="s">
        <v>57</v>
      </c>
      <c r="F10" s="35">
        <f>SUM(G10:Q10)</f>
        <v>25</v>
      </c>
      <c r="G10" s="35">
        <v>18</v>
      </c>
      <c r="H10" s="35">
        <v>2</v>
      </c>
      <c r="I10" s="35">
        <v>2</v>
      </c>
      <c r="J10" s="35">
        <v>1</v>
      </c>
      <c r="K10" s="35">
        <v>1</v>
      </c>
      <c r="L10" s="35">
        <v>1</v>
      </c>
      <c r="M10" s="44"/>
      <c r="N10" s="44"/>
      <c r="O10" s="44"/>
      <c r="P10" s="44"/>
      <c r="Q10" s="44"/>
    </row>
    <row r="11" spans="1:17" s="21" customFormat="1" ht="30" customHeight="1" x14ac:dyDescent="0.2">
      <c r="A11" s="31" t="s">
        <v>9</v>
      </c>
      <c r="B11" s="32">
        <v>43234</v>
      </c>
      <c r="C11" s="32">
        <v>43238</v>
      </c>
      <c r="D11" s="33">
        <f t="shared" ref="D11:D19" si="0">IF(AND(C11&lt;&gt;0,B11&lt;&gt;0),C11-B11+1,0)</f>
        <v>5</v>
      </c>
      <c r="E11" s="34" t="s">
        <v>57</v>
      </c>
      <c r="F11" s="35">
        <f t="shared" ref="F11:F23" si="1">SUM(G11:Q11)</f>
        <v>25</v>
      </c>
      <c r="G11" s="35">
        <v>18</v>
      </c>
      <c r="H11" s="35">
        <v>2</v>
      </c>
      <c r="I11" s="35">
        <v>2</v>
      </c>
      <c r="J11" s="35">
        <v>1</v>
      </c>
      <c r="K11" s="35">
        <v>1</v>
      </c>
      <c r="L11" s="35">
        <v>1</v>
      </c>
      <c r="M11" s="44"/>
      <c r="N11" s="44"/>
      <c r="O11" s="44"/>
      <c r="P11" s="44"/>
      <c r="Q11" s="44"/>
    </row>
    <row r="12" spans="1:17" s="21" customFormat="1" ht="30" customHeight="1" x14ac:dyDescent="0.2">
      <c r="A12" s="31" t="s">
        <v>9</v>
      </c>
      <c r="B12" s="32">
        <v>43288</v>
      </c>
      <c r="C12" s="32">
        <v>43294</v>
      </c>
      <c r="D12" s="33">
        <f t="shared" si="0"/>
        <v>7</v>
      </c>
      <c r="E12" s="34" t="s">
        <v>57</v>
      </c>
      <c r="F12" s="35">
        <f t="shared" si="1"/>
        <v>25</v>
      </c>
      <c r="G12" s="35">
        <v>18</v>
      </c>
      <c r="H12" s="35">
        <v>2</v>
      </c>
      <c r="I12" s="35">
        <v>2</v>
      </c>
      <c r="J12" s="35">
        <v>1</v>
      </c>
      <c r="K12" s="35">
        <v>1</v>
      </c>
      <c r="L12" s="35">
        <v>1</v>
      </c>
      <c r="M12" s="44"/>
      <c r="N12" s="44"/>
      <c r="O12" s="44"/>
      <c r="P12" s="44"/>
      <c r="Q12" s="44"/>
    </row>
    <row r="13" spans="1:17" s="20" customFormat="1" ht="42" customHeight="1" x14ac:dyDescent="0.2">
      <c r="A13" s="31" t="s">
        <v>58</v>
      </c>
      <c r="B13" s="32">
        <v>43368</v>
      </c>
      <c r="C13" s="32">
        <v>43369</v>
      </c>
      <c r="D13" s="33">
        <f>IF(AND(C13&lt;&gt;0,B13&lt;&gt;0),C13-B13+1,0)</f>
        <v>2</v>
      </c>
      <c r="E13" s="34" t="s">
        <v>59</v>
      </c>
      <c r="F13" s="35">
        <f>SUM(G13:Q13)</f>
        <v>32</v>
      </c>
      <c r="G13" s="35">
        <v>30</v>
      </c>
      <c r="H13" s="35"/>
      <c r="I13" s="35">
        <v>2</v>
      </c>
      <c r="J13" s="35"/>
      <c r="K13" s="35"/>
      <c r="L13" s="35"/>
      <c r="M13" s="35"/>
      <c r="N13" s="35"/>
      <c r="O13" s="35"/>
      <c r="P13" s="35"/>
      <c r="Q13" s="35"/>
    </row>
    <row r="14" spans="1:17" s="21" customFormat="1" ht="30" customHeight="1" x14ac:dyDescent="0.2">
      <c r="A14" s="31" t="s">
        <v>9</v>
      </c>
      <c r="B14" s="32">
        <v>43369</v>
      </c>
      <c r="C14" s="32">
        <v>43379</v>
      </c>
      <c r="D14" s="33">
        <f t="shared" si="0"/>
        <v>11</v>
      </c>
      <c r="E14" s="34" t="s">
        <v>57</v>
      </c>
      <c r="F14" s="35">
        <f t="shared" si="1"/>
        <v>25</v>
      </c>
      <c r="G14" s="35">
        <v>18</v>
      </c>
      <c r="H14" s="35">
        <v>2</v>
      </c>
      <c r="I14" s="35">
        <v>2</v>
      </c>
      <c r="J14" s="35">
        <v>1</v>
      </c>
      <c r="K14" s="35">
        <v>1</v>
      </c>
      <c r="L14" s="35">
        <v>1</v>
      </c>
      <c r="M14" s="44"/>
      <c r="N14" s="44"/>
      <c r="O14" s="44"/>
      <c r="P14" s="44"/>
      <c r="Q14" s="44"/>
    </row>
    <row r="15" spans="1:17" s="21" customFormat="1" ht="30" customHeight="1" x14ac:dyDescent="0.2">
      <c r="A15" s="52" t="s">
        <v>9</v>
      </c>
      <c r="B15" s="53">
        <v>43414</v>
      </c>
      <c r="C15" s="53">
        <v>43422</v>
      </c>
      <c r="D15" s="33">
        <f t="shared" si="0"/>
        <v>9</v>
      </c>
      <c r="E15" s="54" t="s">
        <v>57</v>
      </c>
      <c r="F15" s="35">
        <f t="shared" si="1"/>
        <v>25</v>
      </c>
      <c r="G15" s="55">
        <v>18</v>
      </c>
      <c r="H15" s="55">
        <v>2</v>
      </c>
      <c r="I15" s="55">
        <v>2</v>
      </c>
      <c r="J15" s="55">
        <v>1</v>
      </c>
      <c r="K15" s="55">
        <v>1</v>
      </c>
      <c r="L15" s="55">
        <v>1</v>
      </c>
      <c r="M15" s="50"/>
      <c r="N15" s="50"/>
      <c r="O15" s="50"/>
      <c r="P15" s="50"/>
      <c r="Q15" s="50"/>
    </row>
    <row r="16" spans="1:17" s="21" customFormat="1" ht="30" customHeight="1" x14ac:dyDescent="0.2">
      <c r="A16" s="52" t="s">
        <v>9</v>
      </c>
      <c r="B16" s="53">
        <v>43449</v>
      </c>
      <c r="C16" s="53">
        <v>43455</v>
      </c>
      <c r="D16" s="33">
        <f t="shared" si="0"/>
        <v>7</v>
      </c>
      <c r="E16" s="54" t="s">
        <v>57</v>
      </c>
      <c r="F16" s="35">
        <f t="shared" si="1"/>
        <v>25</v>
      </c>
      <c r="G16" s="55">
        <v>18</v>
      </c>
      <c r="H16" s="55">
        <v>2</v>
      </c>
      <c r="I16" s="55">
        <v>2</v>
      </c>
      <c r="J16" s="55">
        <v>1</v>
      </c>
      <c r="K16" s="55">
        <v>1</v>
      </c>
      <c r="L16" s="55">
        <v>1</v>
      </c>
      <c r="M16" s="50"/>
      <c r="N16" s="50"/>
      <c r="O16" s="50"/>
      <c r="P16" s="50"/>
      <c r="Q16" s="50"/>
    </row>
    <row r="17" spans="1:17" s="20" customFormat="1" ht="42" customHeight="1" x14ac:dyDescent="0.2">
      <c r="A17" s="60" t="s">
        <v>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2"/>
    </row>
    <row r="18" spans="1:17" s="22" customFormat="1" ht="30" customHeight="1" x14ac:dyDescent="0.2">
      <c r="A18" s="31" t="s">
        <v>8</v>
      </c>
      <c r="B18" s="32">
        <v>43179</v>
      </c>
      <c r="C18" s="32">
        <v>43182</v>
      </c>
      <c r="D18" s="33">
        <f t="shared" si="0"/>
        <v>4</v>
      </c>
      <c r="E18" s="34" t="s">
        <v>68</v>
      </c>
      <c r="F18" s="35">
        <f t="shared" si="1"/>
        <v>22</v>
      </c>
      <c r="G18" s="35">
        <v>14</v>
      </c>
      <c r="H18" s="35">
        <v>2</v>
      </c>
      <c r="I18" s="35">
        <v>2</v>
      </c>
      <c r="J18" s="35">
        <v>1</v>
      </c>
      <c r="K18" s="35"/>
      <c r="L18" s="35">
        <v>1</v>
      </c>
      <c r="M18" s="35"/>
      <c r="N18" s="35"/>
      <c r="O18" s="35">
        <v>1</v>
      </c>
      <c r="P18" s="35">
        <v>1</v>
      </c>
      <c r="Q18" s="35"/>
    </row>
    <row r="19" spans="1:17" s="22" customFormat="1" ht="30" customHeight="1" x14ac:dyDescent="0.2">
      <c r="A19" s="31" t="s">
        <v>8</v>
      </c>
      <c r="B19" s="32">
        <v>43455</v>
      </c>
      <c r="C19" s="32">
        <v>43458</v>
      </c>
      <c r="D19" s="33">
        <f t="shared" si="0"/>
        <v>4</v>
      </c>
      <c r="E19" s="34" t="s">
        <v>72</v>
      </c>
      <c r="F19" s="35">
        <f t="shared" si="1"/>
        <v>22</v>
      </c>
      <c r="G19" s="35">
        <v>14</v>
      </c>
      <c r="H19" s="35">
        <v>2</v>
      </c>
      <c r="I19" s="35">
        <v>2</v>
      </c>
      <c r="J19" s="35">
        <v>1</v>
      </c>
      <c r="K19" s="35"/>
      <c r="L19" s="35">
        <v>1</v>
      </c>
      <c r="M19" s="35"/>
      <c r="N19" s="35"/>
      <c r="O19" s="35">
        <v>1</v>
      </c>
      <c r="P19" s="35">
        <v>1</v>
      </c>
      <c r="Q19" s="35"/>
    </row>
    <row r="20" spans="1:17" s="22" customFormat="1" ht="42" customHeight="1" x14ac:dyDescent="0.2">
      <c r="A20" s="60" t="s">
        <v>19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2"/>
    </row>
    <row r="21" spans="1:17" s="21" customFormat="1" ht="30" customHeight="1" x14ac:dyDescent="0.2">
      <c r="A21" s="42" t="s">
        <v>69</v>
      </c>
      <c r="B21" s="32">
        <v>43294</v>
      </c>
      <c r="C21" s="32">
        <v>43300</v>
      </c>
      <c r="D21" s="33">
        <f>IF(AND(C21&lt;&gt;0,B21&lt;&gt;0),C21-B21+1,0)</f>
        <v>7</v>
      </c>
      <c r="E21" s="34" t="s">
        <v>67</v>
      </c>
      <c r="F21" s="35">
        <f t="shared" si="1"/>
        <v>22</v>
      </c>
      <c r="G21" s="35">
        <v>14</v>
      </c>
      <c r="H21" s="35">
        <v>2</v>
      </c>
      <c r="I21" s="35">
        <v>2</v>
      </c>
      <c r="J21" s="35">
        <v>1</v>
      </c>
      <c r="K21" s="35"/>
      <c r="L21" s="35">
        <v>1</v>
      </c>
      <c r="M21" s="35"/>
      <c r="N21" s="35"/>
      <c r="O21" s="35">
        <v>1</v>
      </c>
      <c r="P21" s="35">
        <v>1</v>
      </c>
      <c r="Q21" s="43"/>
    </row>
    <row r="22" spans="1:17" s="20" customFormat="1" ht="42" customHeight="1" x14ac:dyDescent="0.2">
      <c r="A22" s="60" t="s">
        <v>20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2"/>
    </row>
    <row r="23" spans="1:17" ht="42" customHeight="1" x14ac:dyDescent="0.2">
      <c r="A23" s="42" t="s">
        <v>70</v>
      </c>
      <c r="B23" s="32">
        <v>43379</v>
      </c>
      <c r="C23" s="32">
        <v>43391</v>
      </c>
      <c r="D23" s="33">
        <f>IF(AND(C23&lt;&gt;0,B23&lt;&gt;0),C23-B23+1,0)</f>
        <v>13</v>
      </c>
      <c r="E23" s="34" t="s">
        <v>71</v>
      </c>
      <c r="F23" s="35">
        <f t="shared" si="1"/>
        <v>22</v>
      </c>
      <c r="G23" s="35">
        <v>10</v>
      </c>
      <c r="H23" s="35">
        <v>2</v>
      </c>
      <c r="I23" s="35">
        <v>2</v>
      </c>
      <c r="J23" s="35">
        <v>2</v>
      </c>
      <c r="K23" s="35">
        <v>1</v>
      </c>
      <c r="L23" s="35">
        <v>2</v>
      </c>
      <c r="M23" s="35">
        <v>1</v>
      </c>
      <c r="N23" s="35"/>
      <c r="O23" s="35">
        <v>1</v>
      </c>
      <c r="P23" s="35">
        <v>1</v>
      </c>
      <c r="Q23" s="43"/>
    </row>
    <row r="24" spans="1:17" ht="42" customHeight="1" x14ac:dyDescent="0.2"/>
    <row r="25" spans="1:17" s="13" customFormat="1" ht="18" x14ac:dyDescent="0.25">
      <c r="A25" s="10" t="s">
        <v>28</v>
      </c>
      <c r="B25" s="11"/>
      <c r="C25" s="11"/>
      <c r="D25" s="1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8" t="s">
        <v>26</v>
      </c>
      <c r="P25" s="11"/>
      <c r="Q25" s="11"/>
    </row>
  </sheetData>
  <mergeCells count="12">
    <mergeCell ref="A22:Q22"/>
    <mergeCell ref="O1:Q1"/>
    <mergeCell ref="A5:Q5"/>
    <mergeCell ref="A6:Q6"/>
    <mergeCell ref="A7:A8"/>
    <mergeCell ref="B7:C7"/>
    <mergeCell ref="D7:D8"/>
    <mergeCell ref="E7:E8"/>
    <mergeCell ref="F7:Q7"/>
    <mergeCell ref="A9:Q9"/>
    <mergeCell ref="A17:Q17"/>
    <mergeCell ref="A20:Q20"/>
  </mergeCells>
  <pageMargins left="0.7" right="0.7" top="0.75" bottom="0.75" header="0.3" footer="0.3"/>
  <pageSetup paperSize="9" scale="4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Q25"/>
  <sheetViews>
    <sheetView view="pageBreakPreview" zoomScale="70" zoomScaleNormal="100" zoomScaleSheetLayoutView="70" workbookViewId="0">
      <selection activeCell="D24" sqref="D24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5703125" style="6" customWidth="1"/>
    <col min="5" max="5" width="16.85546875" style="5" bestFit="1" customWidth="1"/>
    <col min="6" max="6" width="8" style="5" bestFit="1" customWidth="1"/>
    <col min="7" max="7" width="9.28515625" style="5" bestFit="1" customWidth="1"/>
    <col min="8" max="8" width="11.7109375" style="5" bestFit="1" customWidth="1"/>
    <col min="9" max="9" width="17.42578125" style="5" bestFit="1" customWidth="1"/>
    <col min="10" max="10" width="20.28515625" style="5" bestFit="1" customWidth="1"/>
    <col min="11" max="11" width="17.28515625" style="5" bestFit="1" customWidth="1"/>
    <col min="12" max="12" width="18.42578125" style="5" bestFit="1" customWidth="1"/>
    <col min="13" max="13" width="20.42578125" style="5" bestFit="1" customWidth="1"/>
    <col min="14" max="14" width="20" style="5" bestFit="1" customWidth="1"/>
    <col min="15" max="15" width="15.7109375" style="5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47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28" t="s">
        <v>5</v>
      </c>
      <c r="C8" s="28" t="s">
        <v>6</v>
      </c>
      <c r="D8" s="71"/>
      <c r="E8" s="68"/>
      <c r="F8" s="28" t="s">
        <v>0</v>
      </c>
      <c r="G8" s="28" t="s">
        <v>1</v>
      </c>
      <c r="H8" s="28" t="s">
        <v>2</v>
      </c>
      <c r="I8" s="28" t="s">
        <v>3</v>
      </c>
      <c r="J8" s="28" t="s">
        <v>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15</v>
      </c>
      <c r="P8" s="28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1" customFormat="1" ht="46.5" customHeight="1" x14ac:dyDescent="0.2">
      <c r="A10" s="31" t="s">
        <v>58</v>
      </c>
      <c r="B10" s="32">
        <v>43198</v>
      </c>
      <c r="C10" s="32">
        <v>43199</v>
      </c>
      <c r="D10" s="33">
        <f>IF(AND(C10&lt;&gt;0,B10&lt;&gt;0),C10-B10+1,0)</f>
        <v>2</v>
      </c>
      <c r="E10" s="34" t="s">
        <v>59</v>
      </c>
      <c r="F10" s="35">
        <f>SUM(G10:Q10)</f>
        <v>32</v>
      </c>
      <c r="G10" s="35">
        <v>30</v>
      </c>
      <c r="H10" s="35"/>
      <c r="I10" s="35">
        <v>2</v>
      </c>
      <c r="J10" s="35"/>
      <c r="K10" s="35"/>
      <c r="L10" s="35"/>
      <c r="M10" s="35"/>
      <c r="N10" s="35"/>
      <c r="O10" s="35"/>
      <c r="P10" s="35"/>
      <c r="Q10" s="35"/>
    </row>
    <row r="11" spans="1:17" s="21" customFormat="1" ht="30" customHeight="1" x14ac:dyDescent="0.2">
      <c r="A11" s="31" t="s">
        <v>9</v>
      </c>
      <c r="B11" s="32">
        <v>43199</v>
      </c>
      <c r="C11" s="32">
        <v>43203</v>
      </c>
      <c r="D11" s="33">
        <f>IF(AND(C11&lt;&gt;0,B11&lt;&gt;0),C11-B11+1,0)</f>
        <v>5</v>
      </c>
      <c r="E11" s="34" t="s">
        <v>57</v>
      </c>
      <c r="F11" s="35">
        <f>SUM(G11:Q11)</f>
        <v>25</v>
      </c>
      <c r="G11" s="35">
        <v>18</v>
      </c>
      <c r="H11" s="35">
        <v>2</v>
      </c>
      <c r="I11" s="35">
        <v>2</v>
      </c>
      <c r="J11" s="35">
        <v>1</v>
      </c>
      <c r="K11" s="35">
        <v>1</v>
      </c>
      <c r="L11" s="35">
        <v>1</v>
      </c>
      <c r="M11" s="44"/>
      <c r="N11" s="44"/>
      <c r="O11" s="44"/>
      <c r="P11" s="44"/>
      <c r="Q11" s="44"/>
    </row>
    <row r="12" spans="1:17" s="21" customFormat="1" ht="30" customHeight="1" x14ac:dyDescent="0.2">
      <c r="A12" s="31" t="s">
        <v>9</v>
      </c>
      <c r="B12" s="32">
        <v>43222</v>
      </c>
      <c r="C12" s="32">
        <v>43225</v>
      </c>
      <c r="D12" s="33">
        <f t="shared" ref="D12:D18" si="0">IF(AND(C12&lt;&gt;0,B12&lt;&gt;0),C12-B12+1,0)</f>
        <v>4</v>
      </c>
      <c r="E12" s="34" t="s">
        <v>57</v>
      </c>
      <c r="F12" s="35">
        <f t="shared" ref="F12:F21" si="1">SUM(G12:Q12)</f>
        <v>25</v>
      </c>
      <c r="G12" s="35">
        <v>18</v>
      </c>
      <c r="H12" s="35">
        <v>2</v>
      </c>
      <c r="I12" s="35">
        <v>2</v>
      </c>
      <c r="J12" s="35">
        <v>1</v>
      </c>
      <c r="K12" s="35">
        <v>1</v>
      </c>
      <c r="L12" s="35">
        <v>1</v>
      </c>
      <c r="M12" s="44"/>
      <c r="N12" s="44"/>
      <c r="O12" s="44"/>
      <c r="P12" s="44"/>
      <c r="Q12" s="44"/>
    </row>
    <row r="13" spans="1:17" s="21" customFormat="1" ht="46.5" customHeight="1" x14ac:dyDescent="0.2">
      <c r="A13" s="31" t="s">
        <v>58</v>
      </c>
      <c r="B13" s="32">
        <v>43408</v>
      </c>
      <c r="C13" s="32">
        <v>43409</v>
      </c>
      <c r="D13" s="33">
        <f>IF(AND(C13&lt;&gt;0,B13&lt;&gt;0),C13-B13+1,0)</f>
        <v>2</v>
      </c>
      <c r="E13" s="34" t="s">
        <v>59</v>
      </c>
      <c r="F13" s="35">
        <f>SUM(G13:Q13)</f>
        <v>32</v>
      </c>
      <c r="G13" s="35">
        <v>30</v>
      </c>
      <c r="H13" s="35"/>
      <c r="I13" s="35">
        <v>2</v>
      </c>
      <c r="J13" s="35"/>
      <c r="K13" s="35"/>
      <c r="L13" s="35"/>
      <c r="M13" s="35"/>
      <c r="N13" s="35"/>
      <c r="O13" s="35"/>
      <c r="P13" s="35"/>
      <c r="Q13" s="35"/>
    </row>
    <row r="14" spans="1:17" s="21" customFormat="1" ht="30" customHeight="1" x14ac:dyDescent="0.2">
      <c r="A14" s="31" t="s">
        <v>9</v>
      </c>
      <c r="B14" s="32">
        <v>43409</v>
      </c>
      <c r="C14" s="32">
        <v>43413</v>
      </c>
      <c r="D14" s="33">
        <f t="shared" si="0"/>
        <v>5</v>
      </c>
      <c r="E14" s="34" t="s">
        <v>57</v>
      </c>
      <c r="F14" s="35">
        <f t="shared" si="1"/>
        <v>25</v>
      </c>
      <c r="G14" s="35">
        <v>18</v>
      </c>
      <c r="H14" s="35">
        <v>2</v>
      </c>
      <c r="I14" s="35">
        <v>2</v>
      </c>
      <c r="J14" s="35">
        <v>1</v>
      </c>
      <c r="K14" s="35">
        <v>1</v>
      </c>
      <c r="L14" s="35">
        <v>1</v>
      </c>
      <c r="M14" s="44"/>
      <c r="N14" s="44"/>
      <c r="O14" s="44"/>
      <c r="P14" s="44"/>
      <c r="Q14" s="44"/>
    </row>
    <row r="15" spans="1:17" s="21" customFormat="1" ht="30" customHeight="1" x14ac:dyDescent="0.2">
      <c r="A15" s="31" t="s">
        <v>9</v>
      </c>
      <c r="B15" s="32">
        <v>43435</v>
      </c>
      <c r="C15" s="32">
        <v>43440</v>
      </c>
      <c r="D15" s="33">
        <f t="shared" si="0"/>
        <v>6</v>
      </c>
      <c r="E15" s="34" t="s">
        <v>57</v>
      </c>
      <c r="F15" s="35">
        <f t="shared" si="1"/>
        <v>25</v>
      </c>
      <c r="G15" s="35">
        <v>18</v>
      </c>
      <c r="H15" s="35">
        <v>2</v>
      </c>
      <c r="I15" s="35">
        <v>2</v>
      </c>
      <c r="J15" s="35">
        <v>1</v>
      </c>
      <c r="K15" s="35">
        <v>1</v>
      </c>
      <c r="L15" s="35">
        <v>1</v>
      </c>
      <c r="M15" s="44"/>
      <c r="N15" s="44"/>
      <c r="O15" s="44"/>
      <c r="P15" s="44"/>
      <c r="Q15" s="44"/>
    </row>
    <row r="16" spans="1:17" s="20" customFormat="1" ht="42" customHeight="1" x14ac:dyDescent="0.2">
      <c r="A16" s="60" t="s">
        <v>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s="21" customFormat="1" ht="30" customHeight="1" x14ac:dyDescent="0.2">
      <c r="A17" s="42" t="s">
        <v>8</v>
      </c>
      <c r="B17" s="32">
        <v>43203</v>
      </c>
      <c r="C17" s="32">
        <v>43206</v>
      </c>
      <c r="D17" s="33">
        <f t="shared" si="0"/>
        <v>4</v>
      </c>
      <c r="E17" s="34" t="s">
        <v>72</v>
      </c>
      <c r="F17" s="35">
        <f t="shared" si="1"/>
        <v>22</v>
      </c>
      <c r="G17" s="35">
        <v>14</v>
      </c>
      <c r="H17" s="35">
        <v>2</v>
      </c>
      <c r="I17" s="35">
        <v>2</v>
      </c>
      <c r="J17" s="35">
        <v>1</v>
      </c>
      <c r="K17" s="35"/>
      <c r="L17" s="35">
        <v>1</v>
      </c>
      <c r="M17" s="35"/>
      <c r="N17" s="35"/>
      <c r="O17" s="35">
        <v>1</v>
      </c>
      <c r="P17" s="35">
        <v>1</v>
      </c>
      <c r="Q17" s="43"/>
    </row>
    <row r="18" spans="1:17" s="21" customFormat="1" ht="50.25" customHeight="1" x14ac:dyDescent="0.2">
      <c r="A18" s="23" t="s">
        <v>8</v>
      </c>
      <c r="B18" s="30">
        <v>43413</v>
      </c>
      <c r="C18" s="30">
        <v>43416</v>
      </c>
      <c r="D18" s="33">
        <f t="shared" si="0"/>
        <v>4</v>
      </c>
      <c r="E18" s="24" t="s">
        <v>73</v>
      </c>
      <c r="F18" s="35">
        <f t="shared" si="1"/>
        <v>22</v>
      </c>
      <c r="G18" s="25">
        <v>14</v>
      </c>
      <c r="H18" s="25">
        <v>2</v>
      </c>
      <c r="I18" s="25">
        <v>2</v>
      </c>
      <c r="J18" s="25">
        <v>1</v>
      </c>
      <c r="K18" s="25"/>
      <c r="L18" s="25">
        <v>1</v>
      </c>
      <c r="M18" s="25"/>
      <c r="N18" s="25"/>
      <c r="O18" s="25">
        <v>1</v>
      </c>
      <c r="P18" s="40">
        <v>1</v>
      </c>
      <c r="Q18" s="27"/>
    </row>
    <row r="19" spans="1:17" s="22" customFormat="1" ht="42" customHeight="1" x14ac:dyDescent="0.2">
      <c r="A19" s="60" t="s">
        <v>19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</row>
    <row r="20" spans="1:17" s="22" customFormat="1" ht="30" customHeight="1" x14ac:dyDescent="0.2">
      <c r="A20" s="23" t="s">
        <v>74</v>
      </c>
      <c r="B20" s="30">
        <v>43225</v>
      </c>
      <c r="C20" s="30">
        <v>43230</v>
      </c>
      <c r="D20" s="49">
        <f>IF(AND(C20&lt;&gt;0,B20&lt;&gt;0),C20-B20+1,0)</f>
        <v>6</v>
      </c>
      <c r="E20" s="24" t="s">
        <v>57</v>
      </c>
      <c r="F20" s="35">
        <f t="shared" si="1"/>
        <v>22</v>
      </c>
      <c r="G20" s="25">
        <v>14</v>
      </c>
      <c r="H20" s="25">
        <v>1</v>
      </c>
      <c r="I20" s="25">
        <v>2</v>
      </c>
      <c r="J20" s="25">
        <v>1</v>
      </c>
      <c r="K20" s="25"/>
      <c r="L20" s="25">
        <v>1</v>
      </c>
      <c r="M20" s="25">
        <v>1</v>
      </c>
      <c r="N20" s="25"/>
      <c r="O20" s="25">
        <v>1</v>
      </c>
      <c r="P20" s="26">
        <v>1</v>
      </c>
      <c r="Q20" s="51"/>
    </row>
    <row r="21" spans="1:17" s="56" customFormat="1" ht="30" customHeight="1" x14ac:dyDescent="0.2">
      <c r="A21" s="42" t="s">
        <v>75</v>
      </c>
      <c r="B21" s="32">
        <v>43440</v>
      </c>
      <c r="C21" s="32">
        <v>43447</v>
      </c>
      <c r="D21" s="33">
        <f>IF(AND(C21&lt;&gt;0,B21&lt;&gt;0),C21-B21+1,0)</f>
        <v>8</v>
      </c>
      <c r="E21" s="34" t="s">
        <v>76</v>
      </c>
      <c r="F21" s="35">
        <f t="shared" si="1"/>
        <v>22</v>
      </c>
      <c r="G21" s="25">
        <v>14</v>
      </c>
      <c r="H21" s="25">
        <v>2</v>
      </c>
      <c r="I21" s="25">
        <v>2</v>
      </c>
      <c r="J21" s="25">
        <v>1</v>
      </c>
      <c r="K21" s="25"/>
      <c r="L21" s="25">
        <v>1</v>
      </c>
      <c r="M21" s="25"/>
      <c r="N21" s="25"/>
      <c r="O21" s="25">
        <v>1</v>
      </c>
      <c r="P21" s="35">
        <v>1</v>
      </c>
      <c r="Q21" s="43"/>
    </row>
    <row r="22" spans="1:17" s="20" customFormat="1" ht="42" customHeight="1" x14ac:dyDescent="0.2">
      <c r="A22" s="60" t="s">
        <v>20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2"/>
    </row>
    <row r="23" spans="1:17" s="21" customFormat="1" ht="30" customHeight="1" x14ac:dyDescent="0.2">
      <c r="A23" s="31"/>
      <c r="B23" s="32"/>
      <c r="C23" s="32"/>
      <c r="D23" s="33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42" customHeight="1" x14ac:dyDescent="0.2"/>
    <row r="25" spans="1:17" s="13" customFormat="1" ht="18" x14ac:dyDescent="0.25">
      <c r="A25" s="10" t="s">
        <v>28</v>
      </c>
      <c r="B25" s="11"/>
      <c r="C25" s="11"/>
      <c r="D25" s="1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8" t="s">
        <v>26</v>
      </c>
      <c r="P25" s="11"/>
      <c r="Q25" s="11"/>
    </row>
  </sheetData>
  <mergeCells count="12">
    <mergeCell ref="A22:Q22"/>
    <mergeCell ref="O1:Q1"/>
    <mergeCell ref="A5:Q5"/>
    <mergeCell ref="A6:Q6"/>
    <mergeCell ref="A7:A8"/>
    <mergeCell ref="B7:C7"/>
    <mergeCell ref="D7:D8"/>
    <mergeCell ref="E7:E8"/>
    <mergeCell ref="F7:Q7"/>
    <mergeCell ref="A9:Q9"/>
    <mergeCell ref="A16:Q16"/>
    <mergeCell ref="A19:Q19"/>
  </mergeCells>
  <pageMargins left="0.7" right="0.7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22"/>
  <sheetViews>
    <sheetView showGridLines="0" showZeros="0" view="pageBreakPreview" zoomScale="70" zoomScaleNormal="75" zoomScaleSheetLayoutView="70" workbookViewId="0">
      <selection activeCell="A7" sqref="A7:A8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42578125" style="6" bestFit="1" customWidth="1"/>
    <col min="5" max="5" width="16.85546875" style="5" bestFit="1" customWidth="1"/>
    <col min="6" max="6" width="8" style="5" bestFit="1" customWidth="1"/>
    <col min="7" max="7" width="9.7109375" style="5" customWidth="1"/>
    <col min="8" max="8" width="11.7109375" style="5" bestFit="1" customWidth="1"/>
    <col min="9" max="9" width="16.7109375" style="5" bestFit="1" customWidth="1"/>
    <col min="10" max="10" width="19" style="5" bestFit="1" customWidth="1"/>
    <col min="11" max="12" width="17.28515625" style="5" bestFit="1" customWidth="1"/>
    <col min="13" max="13" width="19.7109375" style="5" bestFit="1" customWidth="1"/>
    <col min="14" max="14" width="18.85546875" style="5" bestFit="1" customWidth="1"/>
    <col min="15" max="15" width="15.140625" style="5" bestFit="1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138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28" t="s">
        <v>5</v>
      </c>
      <c r="C8" s="28" t="s">
        <v>6</v>
      </c>
      <c r="D8" s="71"/>
      <c r="E8" s="68"/>
      <c r="F8" s="28" t="s">
        <v>0</v>
      </c>
      <c r="G8" s="28" t="s">
        <v>1</v>
      </c>
      <c r="H8" s="28" t="s">
        <v>2</v>
      </c>
      <c r="I8" s="28" t="s">
        <v>3</v>
      </c>
      <c r="J8" s="28" t="s">
        <v>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15</v>
      </c>
      <c r="P8" s="28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1" customFormat="1" ht="30" customHeight="1" x14ac:dyDescent="0.2">
      <c r="A10" s="31" t="s">
        <v>84</v>
      </c>
      <c r="B10" s="32">
        <v>43230</v>
      </c>
      <c r="C10" s="32">
        <v>43235</v>
      </c>
      <c r="D10" s="33">
        <f t="shared" ref="D10:D12" si="0">IF(AND(C10&lt;&gt;0,B10&lt;&gt;0),C10-B10+1,0)</f>
        <v>6</v>
      </c>
      <c r="E10" s="34" t="s">
        <v>137</v>
      </c>
      <c r="F10" s="35">
        <f>SUM(G10:Q10)</f>
        <v>29</v>
      </c>
      <c r="G10" s="35">
        <v>20</v>
      </c>
      <c r="H10" s="35">
        <v>4</v>
      </c>
      <c r="I10" s="35">
        <v>2</v>
      </c>
      <c r="J10" s="35">
        <v>1</v>
      </c>
      <c r="K10" s="35">
        <v>1</v>
      </c>
      <c r="L10" s="35">
        <v>0</v>
      </c>
      <c r="M10" s="35">
        <v>1</v>
      </c>
      <c r="N10" s="35"/>
      <c r="O10" s="35">
        <v>0</v>
      </c>
      <c r="P10" s="35"/>
      <c r="Q10" s="35"/>
    </row>
    <row r="11" spans="1:17" s="21" customFormat="1" ht="30" customHeight="1" x14ac:dyDescent="0.2">
      <c r="A11" s="31" t="s">
        <v>9</v>
      </c>
      <c r="B11" s="32">
        <v>43310</v>
      </c>
      <c r="C11" s="32">
        <v>43311</v>
      </c>
      <c r="D11" s="33">
        <f t="shared" si="0"/>
        <v>2</v>
      </c>
      <c r="E11" s="34" t="s">
        <v>137</v>
      </c>
      <c r="F11" s="35">
        <f>SUM(G11:Q11)</f>
        <v>29</v>
      </c>
      <c r="G11" s="35">
        <v>20</v>
      </c>
      <c r="H11" s="35">
        <v>4</v>
      </c>
      <c r="I11" s="35">
        <v>2</v>
      </c>
      <c r="J11" s="35">
        <v>1</v>
      </c>
      <c r="K11" s="35">
        <v>1</v>
      </c>
      <c r="L11" s="35">
        <v>0</v>
      </c>
      <c r="M11" s="35">
        <v>1</v>
      </c>
      <c r="N11" s="35"/>
      <c r="O11" s="35">
        <v>0</v>
      </c>
      <c r="P11" s="35"/>
      <c r="Q11" s="35"/>
    </row>
    <row r="12" spans="1:17" s="21" customFormat="1" ht="30" customHeight="1" x14ac:dyDescent="0.2">
      <c r="A12" s="31" t="s">
        <v>9</v>
      </c>
      <c r="B12" s="32">
        <v>43409</v>
      </c>
      <c r="C12" s="32">
        <v>43410</v>
      </c>
      <c r="D12" s="33">
        <f t="shared" si="0"/>
        <v>2</v>
      </c>
      <c r="E12" s="34" t="s">
        <v>100</v>
      </c>
      <c r="F12" s="35">
        <f>SUM(G12:Q12)</f>
        <v>29</v>
      </c>
      <c r="G12" s="35">
        <v>20</v>
      </c>
      <c r="H12" s="35">
        <v>4</v>
      </c>
      <c r="I12" s="35">
        <v>2</v>
      </c>
      <c r="J12" s="35">
        <v>1</v>
      </c>
      <c r="K12" s="35">
        <v>1</v>
      </c>
      <c r="L12" s="35">
        <v>0</v>
      </c>
      <c r="M12" s="35">
        <v>1</v>
      </c>
      <c r="N12" s="35"/>
      <c r="O12" s="35">
        <v>0</v>
      </c>
      <c r="P12" s="35"/>
      <c r="Q12" s="35"/>
    </row>
    <row r="13" spans="1:17" s="20" customFormat="1" ht="42" customHeight="1" x14ac:dyDescent="0.2">
      <c r="A13" s="60" t="s">
        <v>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2"/>
    </row>
    <row r="14" spans="1:17" s="21" customFormat="1" ht="30" customHeight="1" x14ac:dyDescent="0.2">
      <c r="A14" s="31"/>
      <c r="B14" s="32"/>
      <c r="C14" s="32"/>
      <c r="D14" s="33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s="22" customFormat="1" ht="42" customHeight="1" x14ac:dyDescent="0.2">
      <c r="A15" s="60" t="s">
        <v>19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2"/>
    </row>
    <row r="16" spans="1:17" s="21" customFormat="1" ht="30" customHeight="1" x14ac:dyDescent="0.2">
      <c r="A16" s="31" t="s">
        <v>35</v>
      </c>
      <c r="B16" s="32">
        <v>43235</v>
      </c>
      <c r="C16" s="32">
        <v>43245</v>
      </c>
      <c r="D16" s="33">
        <f>IF(AND(C16&lt;&gt;0,B16&lt;&gt;0),C16-B16+1,0)</f>
        <v>11</v>
      </c>
      <c r="E16" s="34" t="s">
        <v>106</v>
      </c>
      <c r="F16" s="35">
        <f>SUM(G16:Q16)</f>
        <v>30</v>
      </c>
      <c r="G16" s="35">
        <v>20</v>
      </c>
      <c r="H16" s="35">
        <v>4</v>
      </c>
      <c r="I16" s="35">
        <v>2</v>
      </c>
      <c r="J16" s="35">
        <v>1</v>
      </c>
      <c r="K16" s="35">
        <v>1</v>
      </c>
      <c r="L16" s="35">
        <v>0</v>
      </c>
      <c r="M16" s="35">
        <v>1</v>
      </c>
      <c r="N16" s="35"/>
      <c r="O16" s="35">
        <v>1</v>
      </c>
      <c r="P16" s="35">
        <v>0</v>
      </c>
      <c r="Q16" s="35"/>
    </row>
    <row r="17" spans="1:17" s="21" customFormat="1" ht="30" customHeight="1" x14ac:dyDescent="0.2">
      <c r="A17" s="31" t="s">
        <v>35</v>
      </c>
      <c r="B17" s="32">
        <v>43312</v>
      </c>
      <c r="C17" s="32">
        <v>43323</v>
      </c>
      <c r="D17" s="33">
        <f>IF(AND(C17&lt;&gt;0,B17&lt;&gt;0),C17-B17+1,0)</f>
        <v>12</v>
      </c>
      <c r="E17" s="34" t="s">
        <v>100</v>
      </c>
      <c r="F17" s="35">
        <f>SUM(G17:Q17)</f>
        <v>30</v>
      </c>
      <c r="G17" s="35">
        <v>20</v>
      </c>
      <c r="H17" s="35">
        <v>4</v>
      </c>
      <c r="I17" s="35">
        <v>2</v>
      </c>
      <c r="J17" s="35">
        <v>1</v>
      </c>
      <c r="K17" s="35">
        <v>1</v>
      </c>
      <c r="L17" s="35">
        <v>0</v>
      </c>
      <c r="M17" s="35">
        <v>1</v>
      </c>
      <c r="N17" s="35"/>
      <c r="O17" s="35">
        <v>1</v>
      </c>
      <c r="P17" s="35">
        <v>0</v>
      </c>
      <c r="Q17" s="35"/>
    </row>
    <row r="18" spans="1:17" s="21" customFormat="1" ht="30" customHeight="1" x14ac:dyDescent="0.2">
      <c r="A18" s="31" t="s">
        <v>35</v>
      </c>
      <c r="B18" s="32">
        <v>43410</v>
      </c>
      <c r="C18" s="32">
        <v>43418</v>
      </c>
      <c r="D18" s="33">
        <f>IF(AND(C18&lt;&gt;0,B18&lt;&gt;0),C18-B18+1,0)</f>
        <v>9</v>
      </c>
      <c r="E18" s="34" t="s">
        <v>97</v>
      </c>
      <c r="F18" s="35">
        <f>SUM(G18:Q18)</f>
        <v>30</v>
      </c>
      <c r="G18" s="35">
        <v>20</v>
      </c>
      <c r="H18" s="35">
        <v>4</v>
      </c>
      <c r="I18" s="35">
        <v>2</v>
      </c>
      <c r="J18" s="35">
        <v>1</v>
      </c>
      <c r="K18" s="35">
        <v>1</v>
      </c>
      <c r="L18" s="35">
        <v>0</v>
      </c>
      <c r="M18" s="35">
        <v>1</v>
      </c>
      <c r="N18" s="35"/>
      <c r="O18" s="35">
        <v>1</v>
      </c>
      <c r="P18" s="35">
        <v>0</v>
      </c>
      <c r="Q18" s="35"/>
    </row>
    <row r="19" spans="1:17" s="20" customFormat="1" ht="42" customHeight="1" x14ac:dyDescent="0.2">
      <c r="A19" s="60" t="s">
        <v>20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</row>
    <row r="20" spans="1:17" s="21" customFormat="1" ht="30" customHeight="1" x14ac:dyDescent="0.2">
      <c r="A20" s="31"/>
      <c r="B20" s="32"/>
      <c r="C20" s="32"/>
      <c r="D20" s="33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42" customHeight="1" x14ac:dyDescent="0.2"/>
    <row r="22" spans="1:17" s="13" customFormat="1" ht="18" x14ac:dyDescent="0.25">
      <c r="A22" s="10" t="s">
        <v>28</v>
      </c>
      <c r="B22" s="11"/>
      <c r="C22" s="11"/>
      <c r="D22" s="1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8" t="s">
        <v>26</v>
      </c>
      <c r="P22" s="11"/>
      <c r="Q22" s="11"/>
    </row>
  </sheetData>
  <mergeCells count="12">
    <mergeCell ref="A9:Q9"/>
    <mergeCell ref="A13:Q13"/>
    <mergeCell ref="A15:Q15"/>
    <mergeCell ref="A19:Q19"/>
    <mergeCell ref="O1:Q1"/>
    <mergeCell ref="A5:Q5"/>
    <mergeCell ref="A6:Q6"/>
    <mergeCell ref="A7:A8"/>
    <mergeCell ref="B7:C7"/>
    <mergeCell ref="D7:D8"/>
    <mergeCell ref="E7:E8"/>
    <mergeCell ref="F7:Q7"/>
  </mergeCells>
  <pageMargins left="0.32" right="0.28000000000000003" top="0.22" bottom="0.21" header="0.24" footer="0.22"/>
  <pageSetup paperSize="9" scale="52" orientation="landscape" r:id="rId1"/>
  <headerFooter alignWithMargins="0">
    <oddFooter>&amp;CСтраница &amp;P из &amp;N</oddFooter>
  </headerFooter>
  <rowBreaks count="1" manualBreakCount="1">
    <brk id="2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Q21"/>
  <sheetViews>
    <sheetView view="pageBreakPreview" zoomScale="70" zoomScaleNormal="100" zoomScaleSheetLayoutView="70" workbookViewId="0">
      <selection activeCell="A11" sqref="A11:XFD11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5703125" style="6" customWidth="1"/>
    <col min="5" max="5" width="16.85546875" style="5" bestFit="1" customWidth="1"/>
    <col min="6" max="6" width="8" style="5" bestFit="1" customWidth="1"/>
    <col min="7" max="7" width="9.28515625" style="5" bestFit="1" customWidth="1"/>
    <col min="8" max="8" width="11.7109375" style="5" bestFit="1" customWidth="1"/>
    <col min="9" max="9" width="17.42578125" style="5" bestFit="1" customWidth="1"/>
    <col min="10" max="10" width="20.28515625" style="5" bestFit="1" customWidth="1"/>
    <col min="11" max="11" width="17.28515625" style="5" bestFit="1" customWidth="1"/>
    <col min="12" max="12" width="18.42578125" style="5" bestFit="1" customWidth="1"/>
    <col min="13" max="13" width="20.42578125" style="5" bestFit="1" customWidth="1"/>
    <col min="14" max="14" width="20" style="5" bestFit="1" customWidth="1"/>
    <col min="15" max="15" width="15.7109375" style="5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48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28" t="s">
        <v>5</v>
      </c>
      <c r="C8" s="28" t="s">
        <v>6</v>
      </c>
      <c r="D8" s="71"/>
      <c r="E8" s="68"/>
      <c r="F8" s="28" t="s">
        <v>0</v>
      </c>
      <c r="G8" s="28" t="s">
        <v>1</v>
      </c>
      <c r="H8" s="28" t="s">
        <v>2</v>
      </c>
      <c r="I8" s="28" t="s">
        <v>3</v>
      </c>
      <c r="J8" s="28" t="s">
        <v>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15</v>
      </c>
      <c r="P8" s="28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0" customFormat="1" ht="42" customHeight="1" x14ac:dyDescent="0.2">
      <c r="A10" s="31" t="s">
        <v>58</v>
      </c>
      <c r="B10" s="32">
        <v>43141</v>
      </c>
      <c r="C10" s="32">
        <v>43142</v>
      </c>
      <c r="D10" s="33">
        <f>IF(AND(C10&lt;&gt;0,B10&lt;&gt;0),C10-B10+1,0)</f>
        <v>2</v>
      </c>
      <c r="E10" s="34" t="s">
        <v>59</v>
      </c>
      <c r="F10" s="35">
        <f>SUM(G10:Q10)</f>
        <v>32</v>
      </c>
      <c r="G10" s="35">
        <v>30</v>
      </c>
      <c r="H10" s="35"/>
      <c r="I10" s="35">
        <v>2</v>
      </c>
      <c r="J10" s="35"/>
      <c r="K10" s="35"/>
      <c r="L10" s="35"/>
      <c r="M10" s="44"/>
      <c r="N10" s="44"/>
      <c r="O10" s="44"/>
      <c r="P10" s="44"/>
      <c r="Q10" s="44"/>
    </row>
    <row r="11" spans="1:17" s="21" customFormat="1" ht="36.75" customHeight="1" x14ac:dyDescent="0.2">
      <c r="A11" s="31" t="s">
        <v>9</v>
      </c>
      <c r="B11" s="32">
        <v>43142</v>
      </c>
      <c r="C11" s="32">
        <v>43146</v>
      </c>
      <c r="D11" s="33">
        <f>IF(AND(C11&lt;&gt;0,B11&lt;&gt;0),C11-B11+1,0)</f>
        <v>5</v>
      </c>
      <c r="E11" s="34" t="s">
        <v>57</v>
      </c>
      <c r="F11" s="35">
        <f>SUM(G11:Q11)</f>
        <v>25</v>
      </c>
      <c r="G11" s="35">
        <v>18</v>
      </c>
      <c r="H11" s="35">
        <v>2</v>
      </c>
      <c r="I11" s="35">
        <v>2</v>
      </c>
      <c r="J11" s="35">
        <v>1</v>
      </c>
      <c r="K11" s="35">
        <v>1</v>
      </c>
      <c r="L11" s="35">
        <v>1</v>
      </c>
      <c r="M11" s="35"/>
      <c r="N11" s="35"/>
      <c r="O11" s="35"/>
      <c r="P11" s="35"/>
      <c r="Q11" s="35"/>
    </row>
    <row r="12" spans="1:17" s="21" customFormat="1" ht="30" customHeight="1" x14ac:dyDescent="0.2">
      <c r="A12" s="31" t="s">
        <v>9</v>
      </c>
      <c r="B12" s="32">
        <v>43378</v>
      </c>
      <c r="C12" s="32">
        <v>43382</v>
      </c>
      <c r="D12" s="33">
        <f>IF(AND(C12&lt;&gt;0,B12&lt;&gt;0),C12-B12+1,0)</f>
        <v>5</v>
      </c>
      <c r="E12" s="34" t="s">
        <v>57</v>
      </c>
      <c r="F12" s="35">
        <f>SUM(G12:Q12)</f>
        <v>25</v>
      </c>
      <c r="G12" s="35">
        <v>18</v>
      </c>
      <c r="H12" s="35">
        <v>2</v>
      </c>
      <c r="I12" s="35">
        <v>2</v>
      </c>
      <c r="J12" s="35">
        <v>1</v>
      </c>
      <c r="K12" s="35">
        <v>1</v>
      </c>
      <c r="L12" s="35">
        <v>1</v>
      </c>
      <c r="M12" s="35"/>
      <c r="N12" s="35"/>
      <c r="O12" s="35"/>
      <c r="P12" s="35"/>
      <c r="Q12" s="35"/>
    </row>
    <row r="13" spans="1:17" s="20" customFormat="1" ht="42" customHeight="1" x14ac:dyDescent="0.2">
      <c r="A13" s="60" t="s">
        <v>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2"/>
    </row>
    <row r="14" spans="1:17" s="21" customFormat="1" ht="30" customHeight="1" x14ac:dyDescent="0.2">
      <c r="A14" s="42" t="s">
        <v>8</v>
      </c>
      <c r="B14" s="32">
        <v>43146</v>
      </c>
      <c r="C14" s="32">
        <v>43149</v>
      </c>
      <c r="D14" s="33">
        <f>IF(AND(C14&lt;&gt;0,B14&lt;&gt;0),C14-B14+1,0)</f>
        <v>4</v>
      </c>
      <c r="E14" s="34" t="s">
        <v>61</v>
      </c>
      <c r="F14" s="35">
        <f>SUM(G14:Q14)</f>
        <v>22</v>
      </c>
      <c r="G14" s="35">
        <v>14</v>
      </c>
      <c r="H14" s="35">
        <v>2</v>
      </c>
      <c r="I14" s="35">
        <v>2</v>
      </c>
      <c r="J14" s="35">
        <v>1</v>
      </c>
      <c r="K14" s="35"/>
      <c r="L14" s="35">
        <v>1</v>
      </c>
      <c r="M14" s="35"/>
      <c r="N14" s="35"/>
      <c r="O14" s="35">
        <v>1</v>
      </c>
      <c r="P14" s="35">
        <v>1</v>
      </c>
      <c r="Q14" s="35"/>
    </row>
    <row r="15" spans="1:17" s="22" customFormat="1" ht="42" customHeight="1" x14ac:dyDescent="0.2">
      <c r="A15" s="23" t="s">
        <v>8</v>
      </c>
      <c r="B15" s="30">
        <v>43382</v>
      </c>
      <c r="C15" s="30">
        <v>43385</v>
      </c>
      <c r="D15" s="33">
        <f>IF(AND(C15&lt;&gt;0,B15&lt;&gt;0),C15-B15+1,0)</f>
        <v>4</v>
      </c>
      <c r="E15" s="24" t="s">
        <v>61</v>
      </c>
      <c r="F15" s="35">
        <f>SUM(G15:Q15)</f>
        <v>22</v>
      </c>
      <c r="G15" s="25">
        <v>14</v>
      </c>
      <c r="H15" s="25">
        <v>2</v>
      </c>
      <c r="I15" s="25">
        <v>2</v>
      </c>
      <c r="J15" s="25">
        <v>1</v>
      </c>
      <c r="K15" s="25"/>
      <c r="L15" s="25">
        <v>1</v>
      </c>
      <c r="M15" s="45"/>
      <c r="N15" s="45"/>
      <c r="O15" s="40">
        <v>1</v>
      </c>
      <c r="P15" s="40">
        <v>1</v>
      </c>
      <c r="Q15" s="45"/>
    </row>
    <row r="16" spans="1:17" s="22" customFormat="1" ht="42" customHeight="1" x14ac:dyDescent="0.2">
      <c r="A16" s="60" t="s">
        <v>19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s="21" customFormat="1" ht="30" customHeight="1" x14ac:dyDescent="0.2">
      <c r="A17" s="31"/>
      <c r="B17" s="32"/>
      <c r="C17" s="32"/>
      <c r="D17" s="33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s="20" customFormat="1" ht="42" customHeight="1" x14ac:dyDescent="0.2">
      <c r="A18" s="60" t="s">
        <v>20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</row>
    <row r="19" spans="1:17" s="21" customFormat="1" ht="30" customHeight="1" x14ac:dyDescent="0.2">
      <c r="A19" s="31"/>
      <c r="B19" s="32"/>
      <c r="C19" s="32"/>
      <c r="D19" s="33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42" customHeight="1" x14ac:dyDescent="0.2"/>
    <row r="21" spans="1:17" s="13" customFormat="1" ht="18" x14ac:dyDescent="0.25">
      <c r="A21" s="10" t="s">
        <v>28</v>
      </c>
      <c r="B21" s="11"/>
      <c r="C21" s="11"/>
      <c r="D21" s="1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8" t="s">
        <v>26</v>
      </c>
      <c r="P21" s="11"/>
      <c r="Q21" s="11"/>
    </row>
  </sheetData>
  <mergeCells count="12">
    <mergeCell ref="A18:Q18"/>
    <mergeCell ref="O1:Q1"/>
    <mergeCell ref="A5:Q5"/>
    <mergeCell ref="A6:Q6"/>
    <mergeCell ref="A7:A8"/>
    <mergeCell ref="B7:C7"/>
    <mergeCell ref="D7:D8"/>
    <mergeCell ref="E7:E8"/>
    <mergeCell ref="F7:Q7"/>
    <mergeCell ref="A9:Q9"/>
    <mergeCell ref="A13:Q13"/>
    <mergeCell ref="A16:Q16"/>
  </mergeCells>
  <pageMargins left="0.7" right="0.7" top="0.75" bottom="0.75" header="0.3" footer="0.3"/>
  <pageSetup paperSize="9" scale="4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Q20"/>
  <sheetViews>
    <sheetView view="pageBreakPreview" zoomScale="60" zoomScaleNormal="100" workbookViewId="0">
      <selection activeCell="E18" sqref="E18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5703125" style="6" customWidth="1"/>
    <col min="5" max="5" width="16.85546875" style="5" bestFit="1" customWidth="1"/>
    <col min="6" max="6" width="8" style="5" bestFit="1" customWidth="1"/>
    <col min="7" max="7" width="9.28515625" style="5" bestFit="1" customWidth="1"/>
    <col min="8" max="8" width="11.7109375" style="5" bestFit="1" customWidth="1"/>
    <col min="9" max="9" width="17.42578125" style="5" bestFit="1" customWidth="1"/>
    <col min="10" max="10" width="20.28515625" style="5" bestFit="1" customWidth="1"/>
    <col min="11" max="11" width="17.28515625" style="5" bestFit="1" customWidth="1"/>
    <col min="12" max="12" width="18.42578125" style="5" bestFit="1" customWidth="1"/>
    <col min="13" max="13" width="20.42578125" style="5" bestFit="1" customWidth="1"/>
    <col min="14" max="14" width="20" style="5" bestFit="1" customWidth="1"/>
    <col min="15" max="15" width="15.7109375" style="5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132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28" t="s">
        <v>5</v>
      </c>
      <c r="C8" s="28" t="s">
        <v>6</v>
      </c>
      <c r="D8" s="71"/>
      <c r="E8" s="68"/>
      <c r="F8" s="28" t="s">
        <v>0</v>
      </c>
      <c r="G8" s="28" t="s">
        <v>1</v>
      </c>
      <c r="H8" s="28" t="s">
        <v>2</v>
      </c>
      <c r="I8" s="28" t="s">
        <v>3</v>
      </c>
      <c r="J8" s="28" t="s">
        <v>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15</v>
      </c>
      <c r="P8" s="28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0" customFormat="1" ht="42" customHeight="1" x14ac:dyDescent="0.2">
      <c r="A10" s="31" t="s">
        <v>9</v>
      </c>
      <c r="B10" s="32">
        <v>43108</v>
      </c>
      <c r="C10" s="32">
        <v>43112</v>
      </c>
      <c r="D10" s="33">
        <f>IF(AND(C10&lt;&gt;0,B10&lt;&gt;0),C10-B10+1,0)</f>
        <v>5</v>
      </c>
      <c r="E10" s="34" t="s">
        <v>57</v>
      </c>
      <c r="F10" s="35">
        <f>SUM(G10:Q10)</f>
        <v>25</v>
      </c>
      <c r="G10" s="35">
        <v>18</v>
      </c>
      <c r="H10" s="35">
        <v>2</v>
      </c>
      <c r="I10" s="35">
        <v>2</v>
      </c>
      <c r="J10" s="35">
        <v>1</v>
      </c>
      <c r="K10" s="35">
        <v>1</v>
      </c>
      <c r="L10" s="35">
        <v>1</v>
      </c>
      <c r="M10" s="44"/>
      <c r="N10" s="44"/>
      <c r="O10" s="44"/>
      <c r="P10" s="44"/>
      <c r="Q10" s="44"/>
    </row>
    <row r="11" spans="1:17" s="21" customFormat="1" ht="42" customHeight="1" x14ac:dyDescent="0.2">
      <c r="A11" s="31" t="s">
        <v>58</v>
      </c>
      <c r="B11" s="32">
        <v>43368</v>
      </c>
      <c r="C11" s="32">
        <v>43369</v>
      </c>
      <c r="D11" s="33">
        <f>IF(AND(C11&lt;&gt;0,B11&lt;&gt;0),C11-B11+1,0)</f>
        <v>2</v>
      </c>
      <c r="E11" s="34" t="s">
        <v>59</v>
      </c>
      <c r="F11" s="35">
        <f>SUM(G11:Q11)</f>
        <v>32</v>
      </c>
      <c r="G11" s="35">
        <v>30</v>
      </c>
      <c r="H11" s="35"/>
      <c r="I11" s="35">
        <v>2</v>
      </c>
      <c r="J11" s="35"/>
      <c r="K11" s="35"/>
      <c r="L11" s="35"/>
      <c r="M11" s="35"/>
      <c r="N11" s="35"/>
      <c r="O11" s="35"/>
      <c r="P11" s="35"/>
      <c r="Q11" s="35"/>
    </row>
    <row r="12" spans="1:17" s="21" customFormat="1" ht="36.75" customHeight="1" x14ac:dyDescent="0.2">
      <c r="A12" s="31" t="s">
        <v>9</v>
      </c>
      <c r="B12" s="32">
        <v>43369</v>
      </c>
      <c r="C12" s="32">
        <v>43379</v>
      </c>
      <c r="D12" s="33">
        <f>IF(AND(C12&lt;&gt;0,B12&lt;&gt;0),C12-B12+1,0)</f>
        <v>11</v>
      </c>
      <c r="E12" s="34" t="s">
        <v>57</v>
      </c>
      <c r="F12" s="35">
        <f>SUM(G12:Q12)</f>
        <v>25</v>
      </c>
      <c r="G12" s="35">
        <v>18</v>
      </c>
      <c r="H12" s="35">
        <v>2</v>
      </c>
      <c r="I12" s="35">
        <v>2</v>
      </c>
      <c r="J12" s="35">
        <v>1</v>
      </c>
      <c r="K12" s="35">
        <v>1</v>
      </c>
      <c r="L12" s="35">
        <v>1</v>
      </c>
      <c r="M12" s="44"/>
      <c r="N12" s="44"/>
      <c r="O12" s="44"/>
      <c r="P12" s="44"/>
      <c r="Q12" s="44"/>
    </row>
    <row r="13" spans="1:17" s="20" customFormat="1" ht="42" customHeight="1" x14ac:dyDescent="0.2">
      <c r="A13" s="60" t="s">
        <v>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2"/>
    </row>
    <row r="14" spans="1:17" s="21" customFormat="1" ht="30" customHeight="1" x14ac:dyDescent="0.2">
      <c r="A14" s="23" t="s">
        <v>8</v>
      </c>
      <c r="B14" s="30">
        <v>43112</v>
      </c>
      <c r="C14" s="30">
        <v>43115</v>
      </c>
      <c r="D14" s="33">
        <f>IF(AND(C14&lt;&gt;0,B14&lt;&gt;0),C14-B14+1,0)</f>
        <v>4</v>
      </c>
      <c r="E14" s="24" t="s">
        <v>77</v>
      </c>
      <c r="F14" s="35">
        <f>SUM(G14:Q14)</f>
        <v>22</v>
      </c>
      <c r="G14" s="25">
        <v>14</v>
      </c>
      <c r="H14" s="25">
        <v>2</v>
      </c>
      <c r="I14" s="25">
        <v>2</v>
      </c>
      <c r="J14" s="25">
        <v>1</v>
      </c>
      <c r="K14" s="25"/>
      <c r="L14" s="25">
        <v>1</v>
      </c>
      <c r="M14" s="25"/>
      <c r="N14" s="25"/>
      <c r="O14" s="25">
        <v>1</v>
      </c>
      <c r="P14" s="35">
        <v>1</v>
      </c>
      <c r="Q14" s="27"/>
    </row>
    <row r="15" spans="1:17" s="22" customFormat="1" ht="42" customHeight="1" x14ac:dyDescent="0.2">
      <c r="A15" s="60" t="s">
        <v>19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2"/>
    </row>
    <row r="16" spans="1:17" s="21" customFormat="1" ht="30" customHeight="1" x14ac:dyDescent="0.2">
      <c r="A16" s="31"/>
      <c r="B16" s="32"/>
      <c r="C16" s="32"/>
      <c r="D16" s="33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s="20" customFormat="1" ht="42" customHeight="1" x14ac:dyDescent="0.2">
      <c r="A17" s="60" t="s">
        <v>20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2"/>
    </row>
    <row r="18" spans="1:17" s="21" customFormat="1" ht="43.5" customHeight="1" x14ac:dyDescent="0.2">
      <c r="A18" s="42" t="s">
        <v>70</v>
      </c>
      <c r="B18" s="32">
        <v>43379</v>
      </c>
      <c r="C18" s="32">
        <v>43391</v>
      </c>
      <c r="D18" s="33">
        <f>IF(AND(C18&lt;&gt;0,B18&lt;&gt;0),C18-B18+1,0)</f>
        <v>13</v>
      </c>
      <c r="E18" s="34" t="s">
        <v>71</v>
      </c>
      <c r="F18" s="35">
        <f>SUM(G18:Q18)</f>
        <v>22</v>
      </c>
      <c r="G18" s="35">
        <v>10</v>
      </c>
      <c r="H18" s="35">
        <v>2</v>
      </c>
      <c r="I18" s="35">
        <v>2</v>
      </c>
      <c r="J18" s="35">
        <v>2</v>
      </c>
      <c r="K18" s="35">
        <v>1</v>
      </c>
      <c r="L18" s="35">
        <v>2</v>
      </c>
      <c r="M18" s="35">
        <v>1</v>
      </c>
      <c r="N18" s="35"/>
      <c r="O18" s="35">
        <v>1</v>
      </c>
      <c r="P18" s="35">
        <v>1</v>
      </c>
      <c r="Q18" s="43"/>
    </row>
    <row r="19" spans="1:17" ht="42" customHeight="1" x14ac:dyDescent="0.2"/>
    <row r="20" spans="1:17" s="13" customFormat="1" ht="18" x14ac:dyDescent="0.25">
      <c r="A20" s="10" t="s">
        <v>28</v>
      </c>
      <c r="B20" s="11"/>
      <c r="C20" s="11"/>
      <c r="D20" s="1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8" t="s">
        <v>26</v>
      </c>
      <c r="P20" s="11"/>
      <c r="Q20" s="11"/>
    </row>
  </sheetData>
  <mergeCells count="12">
    <mergeCell ref="A17:Q17"/>
    <mergeCell ref="O1:Q1"/>
    <mergeCell ref="A5:Q5"/>
    <mergeCell ref="A6:Q6"/>
    <mergeCell ref="A7:A8"/>
    <mergeCell ref="B7:C7"/>
    <mergeCell ref="D7:D8"/>
    <mergeCell ref="E7:E8"/>
    <mergeCell ref="F7:Q7"/>
    <mergeCell ref="A9:Q9"/>
    <mergeCell ref="A13:Q13"/>
    <mergeCell ref="A15:Q15"/>
  </mergeCells>
  <pageMargins left="0.7" right="0.7" top="0.75" bottom="0.75" header="0.3" footer="0.3"/>
  <pageSetup paperSize="9" scale="4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Q19"/>
  <sheetViews>
    <sheetView view="pageBreakPreview" zoomScale="60" zoomScaleNormal="100" workbookViewId="0">
      <selection activeCell="A15" sqref="A15:XFD15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5703125" style="6" customWidth="1"/>
    <col min="5" max="5" width="16.85546875" style="5" bestFit="1" customWidth="1"/>
    <col min="6" max="6" width="8" style="5" bestFit="1" customWidth="1"/>
    <col min="7" max="7" width="9.28515625" style="5" bestFit="1" customWidth="1"/>
    <col min="8" max="8" width="11.7109375" style="5" bestFit="1" customWidth="1"/>
    <col min="9" max="9" width="17.42578125" style="5" bestFit="1" customWidth="1"/>
    <col min="10" max="10" width="20.28515625" style="5" bestFit="1" customWidth="1"/>
    <col min="11" max="11" width="17.28515625" style="5" bestFit="1" customWidth="1"/>
    <col min="12" max="12" width="18.42578125" style="5" bestFit="1" customWidth="1"/>
    <col min="13" max="13" width="20.42578125" style="5" bestFit="1" customWidth="1"/>
    <col min="14" max="14" width="20" style="5" bestFit="1" customWidth="1"/>
    <col min="15" max="15" width="15.7109375" style="5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78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28" t="s">
        <v>5</v>
      </c>
      <c r="C8" s="28" t="s">
        <v>6</v>
      </c>
      <c r="D8" s="71"/>
      <c r="E8" s="68"/>
      <c r="F8" s="28" t="s">
        <v>0</v>
      </c>
      <c r="G8" s="28" t="s">
        <v>1</v>
      </c>
      <c r="H8" s="28" t="s">
        <v>2</v>
      </c>
      <c r="I8" s="28" t="s">
        <v>3</v>
      </c>
      <c r="J8" s="28" t="s">
        <v>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15</v>
      </c>
      <c r="P8" s="28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1" customFormat="1" ht="47.25" customHeight="1" x14ac:dyDescent="0.2">
      <c r="A10" s="31" t="s">
        <v>58</v>
      </c>
      <c r="B10" s="32">
        <v>43321</v>
      </c>
      <c r="C10" s="32">
        <v>43322</v>
      </c>
      <c r="D10" s="33">
        <f>IF(AND(C10&lt;&gt;0,B10&lt;&gt;0),C10-B10+1,0)</f>
        <v>2</v>
      </c>
      <c r="E10" s="34" t="s">
        <v>59</v>
      </c>
      <c r="F10" s="35">
        <f>SUM(G10:Q10)</f>
        <v>32</v>
      </c>
      <c r="G10" s="35">
        <v>30</v>
      </c>
      <c r="H10" s="35"/>
      <c r="I10" s="35">
        <v>2</v>
      </c>
      <c r="J10" s="35"/>
      <c r="K10" s="35"/>
      <c r="L10" s="35"/>
      <c r="M10" s="35"/>
      <c r="N10" s="35"/>
      <c r="O10" s="35"/>
      <c r="P10" s="35"/>
      <c r="Q10" s="35"/>
    </row>
    <row r="11" spans="1:17" s="21" customFormat="1" ht="30" customHeight="1" x14ac:dyDescent="0.2">
      <c r="A11" s="31" t="s">
        <v>9</v>
      </c>
      <c r="B11" s="32">
        <v>43322</v>
      </c>
      <c r="C11" s="32">
        <v>43331</v>
      </c>
      <c r="D11" s="33">
        <f>IF(AND(C11&lt;&gt;0,B11&lt;&gt;0),C11-B11+1,0)</f>
        <v>10</v>
      </c>
      <c r="E11" s="34" t="s">
        <v>79</v>
      </c>
      <c r="F11" s="35">
        <f>SUM(G11:Q11)</f>
        <v>25</v>
      </c>
      <c r="G11" s="35">
        <v>18</v>
      </c>
      <c r="H11" s="35">
        <v>2</v>
      </c>
      <c r="I11" s="35">
        <v>2</v>
      </c>
      <c r="J11" s="35">
        <v>1</v>
      </c>
      <c r="K11" s="35">
        <v>1</v>
      </c>
      <c r="L11" s="35">
        <v>1</v>
      </c>
      <c r="M11" s="44"/>
      <c r="N11" s="44"/>
      <c r="O11" s="44"/>
      <c r="P11" s="44"/>
      <c r="Q11" s="44"/>
    </row>
    <row r="12" spans="1:17" s="20" customFormat="1" ht="42" customHeight="1" x14ac:dyDescent="0.2">
      <c r="A12" s="60" t="s">
        <v>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2"/>
    </row>
    <row r="13" spans="1:17" s="21" customFormat="1" ht="30" customHeight="1" x14ac:dyDescent="0.2">
      <c r="A13" s="31"/>
      <c r="B13" s="32"/>
      <c r="C13" s="32"/>
      <c r="D13" s="33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22" customFormat="1" ht="42" customHeight="1" x14ac:dyDescent="0.2">
      <c r="A14" s="60" t="s">
        <v>19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</row>
    <row r="15" spans="1:17" s="21" customFormat="1" ht="30" customHeight="1" x14ac:dyDescent="0.2">
      <c r="A15" s="23" t="s">
        <v>80</v>
      </c>
      <c r="B15" s="30">
        <v>43331</v>
      </c>
      <c r="C15" s="30">
        <v>43338</v>
      </c>
      <c r="D15" s="33">
        <f>IF(AND(C15&lt;&gt;0,B15&lt;&gt;0),C15-B15+1,0)</f>
        <v>8</v>
      </c>
      <c r="E15" s="24" t="s">
        <v>81</v>
      </c>
      <c r="F15" s="35">
        <f>SUM(G15:Q15)</f>
        <v>22</v>
      </c>
      <c r="G15" s="25">
        <v>14</v>
      </c>
      <c r="H15" s="25">
        <v>2</v>
      </c>
      <c r="I15" s="25">
        <v>2</v>
      </c>
      <c r="J15" s="25">
        <v>1</v>
      </c>
      <c r="K15" s="25">
        <v>1</v>
      </c>
      <c r="L15" s="25">
        <v>1</v>
      </c>
      <c r="M15" s="25"/>
      <c r="N15" s="25"/>
      <c r="O15" s="25"/>
      <c r="P15" s="26">
        <v>1</v>
      </c>
      <c r="Q15" s="27"/>
    </row>
    <row r="16" spans="1:17" s="20" customFormat="1" ht="42" customHeight="1" x14ac:dyDescent="0.2">
      <c r="A16" s="60" t="s">
        <v>20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s="21" customFormat="1" ht="30" customHeight="1" x14ac:dyDescent="0.2">
      <c r="A17" s="31"/>
      <c r="B17" s="32"/>
      <c r="C17" s="32"/>
      <c r="D17" s="33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42" customHeight="1" x14ac:dyDescent="0.2"/>
    <row r="19" spans="1:17" s="13" customFormat="1" ht="18" x14ac:dyDescent="0.25">
      <c r="A19" s="10" t="s">
        <v>28</v>
      </c>
      <c r="B19" s="11"/>
      <c r="C19" s="11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8" t="s">
        <v>26</v>
      </c>
      <c r="P19" s="11"/>
      <c r="Q19" s="11"/>
    </row>
  </sheetData>
  <mergeCells count="12">
    <mergeCell ref="A16:Q16"/>
    <mergeCell ref="O1:Q1"/>
    <mergeCell ref="A5:Q5"/>
    <mergeCell ref="A6:Q6"/>
    <mergeCell ref="A7:A8"/>
    <mergeCell ref="B7:C7"/>
    <mergeCell ref="D7:D8"/>
    <mergeCell ref="E7:E8"/>
    <mergeCell ref="F7:Q7"/>
    <mergeCell ref="A9:Q9"/>
    <mergeCell ref="A12:Q12"/>
    <mergeCell ref="A14:Q14"/>
  </mergeCells>
  <pageMargins left="0.7" right="0.7" top="0.75" bottom="0.75" header="0.3" footer="0.3"/>
  <pageSetup paperSize="9" scale="4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Q19"/>
  <sheetViews>
    <sheetView view="pageBreakPreview" zoomScale="60" zoomScaleNormal="100" workbookViewId="0">
      <selection activeCell="A15" sqref="A15:XFD15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5703125" style="6" customWidth="1"/>
    <col min="5" max="5" width="16.85546875" style="5" bestFit="1" customWidth="1"/>
    <col min="6" max="6" width="8" style="5" bestFit="1" customWidth="1"/>
    <col min="7" max="7" width="9.28515625" style="5" bestFit="1" customWidth="1"/>
    <col min="8" max="8" width="11.7109375" style="5" bestFit="1" customWidth="1"/>
    <col min="9" max="9" width="17.42578125" style="5" bestFit="1" customWidth="1"/>
    <col min="10" max="10" width="20.28515625" style="5" bestFit="1" customWidth="1"/>
    <col min="11" max="11" width="17.28515625" style="5" bestFit="1" customWidth="1"/>
    <col min="12" max="12" width="18.42578125" style="5" bestFit="1" customWidth="1"/>
    <col min="13" max="13" width="20.42578125" style="5" bestFit="1" customWidth="1"/>
    <col min="14" max="14" width="20" style="5" bestFit="1" customWidth="1"/>
    <col min="15" max="15" width="15.7109375" style="5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82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28" t="s">
        <v>5</v>
      </c>
      <c r="C8" s="28" t="s">
        <v>6</v>
      </c>
      <c r="D8" s="71"/>
      <c r="E8" s="68"/>
      <c r="F8" s="28" t="s">
        <v>0</v>
      </c>
      <c r="G8" s="28" t="s">
        <v>1</v>
      </c>
      <c r="H8" s="28" t="s">
        <v>2</v>
      </c>
      <c r="I8" s="28" t="s">
        <v>3</v>
      </c>
      <c r="J8" s="28" t="s">
        <v>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15</v>
      </c>
      <c r="P8" s="28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1" customFormat="1" ht="50.25" customHeight="1" x14ac:dyDescent="0.2">
      <c r="A10" s="31" t="s">
        <v>58</v>
      </c>
      <c r="B10" s="32">
        <v>43321</v>
      </c>
      <c r="C10" s="32">
        <v>43322</v>
      </c>
      <c r="D10" s="33">
        <f>IF(AND(C10&lt;&gt;0,B10&lt;&gt;0),C10-B10+1,0)</f>
        <v>2</v>
      </c>
      <c r="E10" s="34" t="s">
        <v>59</v>
      </c>
      <c r="F10" s="35">
        <f>SUM(G10:Q10)</f>
        <v>32</v>
      </c>
      <c r="G10" s="35">
        <v>30</v>
      </c>
      <c r="H10" s="35"/>
      <c r="I10" s="35">
        <v>2</v>
      </c>
      <c r="J10" s="35"/>
      <c r="K10" s="35"/>
      <c r="L10" s="35"/>
      <c r="M10" s="35"/>
      <c r="N10" s="35"/>
      <c r="O10" s="35"/>
      <c r="P10" s="35"/>
      <c r="Q10" s="35"/>
    </row>
    <row r="11" spans="1:17" s="21" customFormat="1" ht="30" customHeight="1" x14ac:dyDescent="0.2">
      <c r="A11" s="31" t="s">
        <v>9</v>
      </c>
      <c r="B11" s="32">
        <v>43322</v>
      </c>
      <c r="C11" s="32">
        <v>43331</v>
      </c>
      <c r="D11" s="33">
        <f>IF(AND(C11&lt;&gt;0,B11&lt;&gt;0),C11-B11+1,0)</f>
        <v>10</v>
      </c>
      <c r="E11" s="34" t="s">
        <v>79</v>
      </c>
      <c r="F11" s="35">
        <f>SUM(G11:Q11)</f>
        <v>25</v>
      </c>
      <c r="G11" s="35">
        <v>18</v>
      </c>
      <c r="H11" s="35">
        <v>2</v>
      </c>
      <c r="I11" s="35">
        <v>2</v>
      </c>
      <c r="J11" s="35">
        <v>1</v>
      </c>
      <c r="K11" s="35">
        <v>1</v>
      </c>
      <c r="L11" s="35">
        <v>1</v>
      </c>
      <c r="M11" s="44"/>
      <c r="N11" s="44"/>
      <c r="O11" s="44"/>
      <c r="P11" s="44"/>
      <c r="Q11" s="44"/>
    </row>
    <row r="12" spans="1:17" s="20" customFormat="1" ht="42" customHeight="1" x14ac:dyDescent="0.2">
      <c r="A12" s="60" t="s">
        <v>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2"/>
    </row>
    <row r="13" spans="1:17" s="21" customFormat="1" ht="30" customHeight="1" x14ac:dyDescent="0.2">
      <c r="A13" s="31"/>
      <c r="B13" s="32"/>
      <c r="C13" s="32"/>
      <c r="D13" s="33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22" customFormat="1" ht="42" customHeight="1" x14ac:dyDescent="0.2">
      <c r="A14" s="60" t="s">
        <v>19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</row>
    <row r="15" spans="1:17" s="21" customFormat="1" ht="30" customHeight="1" x14ac:dyDescent="0.2">
      <c r="A15" s="23" t="s">
        <v>80</v>
      </c>
      <c r="B15" s="30">
        <v>43331</v>
      </c>
      <c r="C15" s="30">
        <v>43338</v>
      </c>
      <c r="D15" s="49">
        <f>IF(AND(C15&lt;&gt;0,B15&lt;&gt;0),C15-B15+1,0)</f>
        <v>8</v>
      </c>
      <c r="E15" s="24" t="s">
        <v>83</v>
      </c>
      <c r="F15" s="35">
        <f>SUM(G15:Q15)</f>
        <v>22</v>
      </c>
      <c r="G15" s="25">
        <v>14</v>
      </c>
      <c r="H15" s="25">
        <v>2</v>
      </c>
      <c r="I15" s="25">
        <v>2</v>
      </c>
      <c r="J15" s="25">
        <v>1</v>
      </c>
      <c r="K15" s="25"/>
      <c r="L15" s="25">
        <v>1</v>
      </c>
      <c r="M15" s="25">
        <v>1</v>
      </c>
      <c r="N15" s="25"/>
      <c r="O15" s="25">
        <v>1</v>
      </c>
      <c r="P15" s="26"/>
      <c r="Q15" s="27"/>
    </row>
    <row r="16" spans="1:17" s="20" customFormat="1" ht="42" customHeight="1" x14ac:dyDescent="0.2">
      <c r="A16" s="60" t="s">
        <v>20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s="21" customFormat="1" ht="30" customHeight="1" x14ac:dyDescent="0.2">
      <c r="A17" s="31"/>
      <c r="B17" s="32"/>
      <c r="C17" s="32"/>
      <c r="D17" s="33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42" customHeight="1" x14ac:dyDescent="0.2"/>
    <row r="19" spans="1:17" s="13" customFormat="1" ht="18" x14ac:dyDescent="0.25">
      <c r="A19" s="10" t="s">
        <v>28</v>
      </c>
      <c r="B19" s="11"/>
      <c r="C19" s="11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8" t="s">
        <v>26</v>
      </c>
      <c r="P19" s="11"/>
      <c r="Q19" s="11"/>
    </row>
  </sheetData>
  <mergeCells count="12">
    <mergeCell ref="A16:Q16"/>
    <mergeCell ref="O1:Q1"/>
    <mergeCell ref="A5:Q5"/>
    <mergeCell ref="A6:Q6"/>
    <mergeCell ref="A7:A8"/>
    <mergeCell ref="B7:C7"/>
    <mergeCell ref="D7:D8"/>
    <mergeCell ref="E7:E8"/>
    <mergeCell ref="F7:Q7"/>
    <mergeCell ref="A9:Q9"/>
    <mergeCell ref="A12:Q12"/>
    <mergeCell ref="A14:Q14"/>
  </mergeCells>
  <pageMargins left="0.7" right="0.7" top="0.75" bottom="0.75" header="0.3" footer="0.3"/>
  <pageSetup paperSize="9" scale="4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9"/>
  <sheetViews>
    <sheetView view="pageBreakPreview" zoomScale="60" zoomScaleNormal="100" workbookViewId="0">
      <selection activeCell="H26" sqref="H26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5703125" style="6" customWidth="1"/>
    <col min="5" max="5" width="16.85546875" style="5" bestFit="1" customWidth="1"/>
    <col min="6" max="6" width="8" style="5" bestFit="1" customWidth="1"/>
    <col min="7" max="7" width="9.28515625" style="5" bestFit="1" customWidth="1"/>
    <col min="8" max="8" width="11.7109375" style="5" bestFit="1" customWidth="1"/>
    <col min="9" max="9" width="17.42578125" style="5" bestFit="1" customWidth="1"/>
    <col min="10" max="10" width="20.28515625" style="5" bestFit="1" customWidth="1"/>
    <col min="11" max="11" width="17.28515625" style="5" bestFit="1" customWidth="1"/>
    <col min="12" max="12" width="18.42578125" style="5" bestFit="1" customWidth="1"/>
    <col min="13" max="13" width="20.42578125" style="5" bestFit="1" customWidth="1"/>
    <col min="14" max="14" width="20" style="5" bestFit="1" customWidth="1"/>
    <col min="15" max="15" width="15.7109375" style="5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49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28" t="s">
        <v>5</v>
      </c>
      <c r="C8" s="28" t="s">
        <v>6</v>
      </c>
      <c r="D8" s="71"/>
      <c r="E8" s="68"/>
      <c r="F8" s="28" t="s">
        <v>0</v>
      </c>
      <c r="G8" s="28" t="s">
        <v>1</v>
      </c>
      <c r="H8" s="28" t="s">
        <v>2</v>
      </c>
      <c r="I8" s="28" t="s">
        <v>3</v>
      </c>
      <c r="J8" s="28" t="s">
        <v>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15</v>
      </c>
      <c r="P8" s="28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1" customFormat="1" ht="30" customHeight="1" x14ac:dyDescent="0.2">
      <c r="A10" s="31"/>
      <c r="B10" s="32"/>
      <c r="C10" s="32"/>
      <c r="D10" s="33">
        <f t="shared" ref="D10:D17" si="0">IF(AND(C10&lt;&gt;0,B10&lt;&gt;0),C10-B10+1,0)</f>
        <v>0</v>
      </c>
      <c r="E10" s="34"/>
      <c r="F10" s="35">
        <f t="shared" ref="F10:F17" si="1">SUM(G10:Q10)</f>
        <v>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s="21" customFormat="1" ht="30" customHeight="1" x14ac:dyDescent="0.2">
      <c r="A11" s="31"/>
      <c r="B11" s="32"/>
      <c r="C11" s="32"/>
      <c r="D11" s="33">
        <f t="shared" si="0"/>
        <v>0</v>
      </c>
      <c r="E11" s="34"/>
      <c r="F11" s="35">
        <f t="shared" si="1"/>
        <v>0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21" customFormat="1" ht="30" customHeight="1" x14ac:dyDescent="0.2">
      <c r="A12" s="31"/>
      <c r="B12" s="32"/>
      <c r="C12" s="32"/>
      <c r="D12" s="33">
        <f t="shared" si="0"/>
        <v>0</v>
      </c>
      <c r="E12" s="34"/>
      <c r="F12" s="35">
        <f t="shared" si="1"/>
        <v>0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s="21" customFormat="1" ht="30" customHeight="1" x14ac:dyDescent="0.2">
      <c r="A13" s="31"/>
      <c r="B13" s="32"/>
      <c r="C13" s="32"/>
      <c r="D13" s="33">
        <f t="shared" si="0"/>
        <v>0</v>
      </c>
      <c r="E13" s="34"/>
      <c r="F13" s="35">
        <f t="shared" si="1"/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21" customFormat="1" ht="30" customHeight="1" x14ac:dyDescent="0.2">
      <c r="A14" s="31"/>
      <c r="B14" s="32"/>
      <c r="C14" s="32"/>
      <c r="D14" s="33">
        <f t="shared" si="0"/>
        <v>0</v>
      </c>
      <c r="E14" s="34"/>
      <c r="F14" s="35">
        <f t="shared" si="1"/>
        <v>0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s="21" customFormat="1" ht="30" customHeight="1" x14ac:dyDescent="0.2">
      <c r="A15" s="31"/>
      <c r="B15" s="32"/>
      <c r="C15" s="32"/>
      <c r="D15" s="33">
        <f t="shared" si="0"/>
        <v>0</v>
      </c>
      <c r="E15" s="34"/>
      <c r="F15" s="35">
        <f t="shared" si="1"/>
        <v>0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s="21" customFormat="1" ht="30" customHeight="1" x14ac:dyDescent="0.2">
      <c r="A16" s="31"/>
      <c r="B16" s="32"/>
      <c r="C16" s="32"/>
      <c r="D16" s="33">
        <f t="shared" si="0"/>
        <v>0</v>
      </c>
      <c r="E16" s="34"/>
      <c r="F16" s="35">
        <f t="shared" si="1"/>
        <v>0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s="21" customFormat="1" ht="30" customHeight="1" x14ac:dyDescent="0.2">
      <c r="A17" s="31"/>
      <c r="B17" s="32"/>
      <c r="C17" s="32"/>
      <c r="D17" s="33">
        <f t="shared" si="0"/>
        <v>0</v>
      </c>
      <c r="E17" s="34"/>
      <c r="F17" s="35">
        <f t="shared" si="1"/>
        <v>0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s="20" customFormat="1" ht="42" customHeight="1" x14ac:dyDescent="0.2">
      <c r="A18" s="60" t="s">
        <v>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</row>
    <row r="19" spans="1:17" s="21" customFormat="1" ht="30" customHeight="1" x14ac:dyDescent="0.2">
      <c r="A19" s="31"/>
      <c r="B19" s="32"/>
      <c r="C19" s="32"/>
      <c r="D19" s="33">
        <f>IF(AND(C19&lt;&gt;0,B19&lt;&gt;0),C19-B19+1,0)</f>
        <v>0</v>
      </c>
      <c r="E19" s="34"/>
      <c r="F19" s="35">
        <f>SUM(G19:Q19)</f>
        <v>0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21" customFormat="1" ht="30" customHeight="1" x14ac:dyDescent="0.2">
      <c r="A20" s="31"/>
      <c r="B20" s="32"/>
      <c r="C20" s="32"/>
      <c r="D20" s="33">
        <f>IF(AND(C20&lt;&gt;0,B20&lt;&gt;0),C20-B20+1,0)</f>
        <v>0</v>
      </c>
      <c r="E20" s="34"/>
      <c r="F20" s="35">
        <f>SUM(G20:Q20)</f>
        <v>0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s="21" customFormat="1" ht="30" customHeight="1" x14ac:dyDescent="0.2">
      <c r="A21" s="31"/>
      <c r="B21" s="32"/>
      <c r="C21" s="32"/>
      <c r="D21" s="33">
        <f>IF(AND(C21&lt;&gt;0,B21&lt;&gt;0),C21-B21+1,0)</f>
        <v>0</v>
      </c>
      <c r="E21" s="34"/>
      <c r="F21" s="35">
        <f>SUM(G21:Q21)</f>
        <v>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s="21" customFormat="1" ht="30" customHeight="1" x14ac:dyDescent="0.2">
      <c r="A22" s="31"/>
      <c r="B22" s="32"/>
      <c r="C22" s="32"/>
      <c r="D22" s="33">
        <f>IF(AND(C22&lt;&gt;0,B22&lt;&gt;0),C22-B22+1,0)</f>
        <v>0</v>
      </c>
      <c r="E22" s="34"/>
      <c r="F22" s="35">
        <f>SUM(G22:Q22)</f>
        <v>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s="21" customFormat="1" ht="30" customHeight="1" x14ac:dyDescent="0.2">
      <c r="A23" s="31"/>
      <c r="B23" s="32"/>
      <c r="C23" s="32"/>
      <c r="D23" s="33">
        <f>IF(AND(C23&lt;&gt;0,B23&lt;&gt;0),C23-B23+1,0)</f>
        <v>0</v>
      </c>
      <c r="E23" s="34"/>
      <c r="F23" s="35">
        <f>SUM(G23:Q23)</f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22" customFormat="1" ht="42" customHeight="1" x14ac:dyDescent="0.2">
      <c r="A24" s="60" t="s">
        <v>19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</row>
    <row r="25" spans="1:17" s="21" customFormat="1" ht="30" customHeight="1" x14ac:dyDescent="0.2">
      <c r="A25" s="31"/>
      <c r="B25" s="32"/>
      <c r="C25" s="32"/>
      <c r="D25" s="33">
        <f>IF(AND(C25&lt;&gt;0,B25&lt;&gt;0),C25-B25+1,0)</f>
        <v>0</v>
      </c>
      <c r="E25" s="34"/>
      <c r="F25" s="35">
        <f>SUM(G25:Q25)</f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s="21" customFormat="1" ht="30" customHeight="1" x14ac:dyDescent="0.2">
      <c r="A26" s="31"/>
      <c r="B26" s="32"/>
      <c r="C26" s="32"/>
      <c r="D26" s="33">
        <f>IF(AND(C26&lt;&gt;0,B26&lt;&gt;0),C26-B26+1,0)</f>
        <v>0</v>
      </c>
      <c r="E26" s="34"/>
      <c r="F26" s="35">
        <f>SUM(G26:Q26)</f>
        <v>0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s="21" customFormat="1" ht="30" customHeight="1" x14ac:dyDescent="0.2">
      <c r="A27" s="31"/>
      <c r="B27" s="32"/>
      <c r="C27" s="32"/>
      <c r="D27" s="33">
        <f>IF(AND(C27&lt;&gt;0,B27&lt;&gt;0),C27-B27+1,0)</f>
        <v>0</v>
      </c>
      <c r="E27" s="34"/>
      <c r="F27" s="35">
        <f>SUM(G27:Q27)</f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s="21" customFormat="1" ht="30" customHeight="1" x14ac:dyDescent="0.2">
      <c r="A28" s="31"/>
      <c r="B28" s="32"/>
      <c r="C28" s="32"/>
      <c r="D28" s="33">
        <f>IF(AND(C28&lt;&gt;0,B28&lt;&gt;0),C28-B28+1,0)</f>
        <v>0</v>
      </c>
      <c r="E28" s="34"/>
      <c r="F28" s="35">
        <f>SUM(G28:Q28)</f>
        <v>0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s="21" customFormat="1" ht="30" customHeight="1" x14ac:dyDescent="0.2">
      <c r="A29" s="31"/>
      <c r="B29" s="32"/>
      <c r="C29" s="32"/>
      <c r="D29" s="33">
        <f>IF(AND(C29&lt;&gt;0,B29&lt;&gt;0),C29-B29+1,0)</f>
        <v>0</v>
      </c>
      <c r="E29" s="34"/>
      <c r="F29" s="35">
        <f>SUM(G29:Q29)</f>
        <v>0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s="20" customFormat="1" ht="42" customHeight="1" x14ac:dyDescent="0.2">
      <c r="A30" s="60" t="s">
        <v>20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/>
    </row>
    <row r="31" spans="1:17" s="21" customFormat="1" ht="30" customHeight="1" x14ac:dyDescent="0.2">
      <c r="A31" s="31"/>
      <c r="B31" s="32"/>
      <c r="C31" s="32"/>
      <c r="D31" s="33">
        <f t="shared" ref="D31:D37" si="2">IF(AND(C31&lt;&gt;0,B31&lt;&gt;0),C31-B31+1,0)</f>
        <v>0</v>
      </c>
      <c r="E31" s="34"/>
      <c r="F31" s="35">
        <f t="shared" ref="F31:F37" si="3">SUM(G31:Q31)</f>
        <v>0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s="21" customFormat="1" ht="30" customHeight="1" x14ac:dyDescent="0.2">
      <c r="A32" s="31"/>
      <c r="B32" s="32"/>
      <c r="C32" s="32"/>
      <c r="D32" s="33">
        <f t="shared" si="2"/>
        <v>0</v>
      </c>
      <c r="E32" s="34"/>
      <c r="F32" s="35">
        <f t="shared" si="3"/>
        <v>0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s="21" customFormat="1" ht="30" customHeight="1" x14ac:dyDescent="0.2">
      <c r="A33" s="31"/>
      <c r="B33" s="32"/>
      <c r="C33" s="32"/>
      <c r="D33" s="33">
        <f t="shared" si="2"/>
        <v>0</v>
      </c>
      <c r="E33" s="34"/>
      <c r="F33" s="35">
        <f t="shared" si="3"/>
        <v>0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s="21" customFormat="1" ht="30" customHeight="1" x14ac:dyDescent="0.2">
      <c r="A34" s="31"/>
      <c r="B34" s="32"/>
      <c r="C34" s="32"/>
      <c r="D34" s="33">
        <f t="shared" si="2"/>
        <v>0</v>
      </c>
      <c r="E34" s="34"/>
      <c r="F34" s="35">
        <f t="shared" si="3"/>
        <v>0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s="21" customFormat="1" ht="30" customHeight="1" x14ac:dyDescent="0.2">
      <c r="A35" s="31"/>
      <c r="B35" s="32"/>
      <c r="C35" s="32"/>
      <c r="D35" s="33">
        <f t="shared" si="2"/>
        <v>0</v>
      </c>
      <c r="E35" s="34"/>
      <c r="F35" s="35">
        <f t="shared" si="3"/>
        <v>0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s="21" customFormat="1" ht="30" customHeight="1" x14ac:dyDescent="0.2">
      <c r="A36" s="31"/>
      <c r="B36" s="32"/>
      <c r="C36" s="32"/>
      <c r="D36" s="33">
        <f t="shared" si="2"/>
        <v>0</v>
      </c>
      <c r="E36" s="34"/>
      <c r="F36" s="35">
        <f t="shared" si="3"/>
        <v>0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s="21" customFormat="1" ht="30" customHeight="1" x14ac:dyDescent="0.2">
      <c r="A37" s="31"/>
      <c r="B37" s="32"/>
      <c r="C37" s="32"/>
      <c r="D37" s="33">
        <f t="shared" si="2"/>
        <v>0</v>
      </c>
      <c r="E37" s="34"/>
      <c r="F37" s="35">
        <f t="shared" si="3"/>
        <v>0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42" customHeight="1" x14ac:dyDescent="0.2"/>
    <row r="39" spans="1:17" s="13" customFormat="1" ht="18" x14ac:dyDescent="0.25">
      <c r="A39" s="10" t="s">
        <v>28</v>
      </c>
      <c r="B39" s="11"/>
      <c r="C39" s="11"/>
      <c r="D39" s="1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8" t="s">
        <v>26</v>
      </c>
      <c r="P39" s="11"/>
      <c r="Q39" s="11"/>
    </row>
  </sheetData>
  <mergeCells count="12">
    <mergeCell ref="A30:Q30"/>
    <mergeCell ref="O1:Q1"/>
    <mergeCell ref="A5:Q5"/>
    <mergeCell ref="A6:Q6"/>
    <mergeCell ref="A7:A8"/>
    <mergeCell ref="B7:C7"/>
    <mergeCell ref="D7:D8"/>
    <mergeCell ref="E7:E8"/>
    <mergeCell ref="F7:Q7"/>
    <mergeCell ref="A9:Q9"/>
    <mergeCell ref="A18:Q18"/>
    <mergeCell ref="A24:Q24"/>
  </mergeCells>
  <pageMargins left="0.7" right="0.7" top="0.75" bottom="0.75" header="0.3" footer="0.3"/>
  <pageSetup paperSize="9" scale="4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9"/>
  <sheetViews>
    <sheetView view="pageBreakPreview" topLeftCell="A4" zoomScale="60" zoomScaleNormal="100" workbookViewId="0">
      <selection activeCell="G29" sqref="G29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5703125" style="6" customWidth="1"/>
    <col min="5" max="5" width="16.85546875" style="5" bestFit="1" customWidth="1"/>
    <col min="6" max="6" width="8" style="5" bestFit="1" customWidth="1"/>
    <col min="7" max="7" width="9.28515625" style="5" bestFit="1" customWidth="1"/>
    <col min="8" max="8" width="11.7109375" style="5" bestFit="1" customWidth="1"/>
    <col min="9" max="9" width="17.42578125" style="5" bestFit="1" customWidth="1"/>
    <col min="10" max="10" width="20.28515625" style="5" bestFit="1" customWidth="1"/>
    <col min="11" max="11" width="17.28515625" style="5" bestFit="1" customWidth="1"/>
    <col min="12" max="12" width="18.42578125" style="5" bestFit="1" customWidth="1"/>
    <col min="13" max="13" width="20.42578125" style="5" bestFit="1" customWidth="1"/>
    <col min="14" max="14" width="20" style="5" bestFit="1" customWidth="1"/>
    <col min="15" max="15" width="15.7109375" style="5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50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28" t="s">
        <v>5</v>
      </c>
      <c r="C8" s="28" t="s">
        <v>6</v>
      </c>
      <c r="D8" s="71"/>
      <c r="E8" s="68"/>
      <c r="F8" s="28" t="s">
        <v>0</v>
      </c>
      <c r="G8" s="28" t="s">
        <v>1</v>
      </c>
      <c r="H8" s="28" t="s">
        <v>2</v>
      </c>
      <c r="I8" s="28" t="s">
        <v>3</v>
      </c>
      <c r="J8" s="28" t="s">
        <v>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15</v>
      </c>
      <c r="P8" s="28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1" customFormat="1" ht="30" customHeight="1" x14ac:dyDescent="0.2">
      <c r="A10" s="31"/>
      <c r="B10" s="32"/>
      <c r="C10" s="32"/>
      <c r="D10" s="33">
        <f t="shared" ref="D10:D17" si="0">IF(AND(C10&lt;&gt;0,B10&lt;&gt;0),C10-B10+1,0)</f>
        <v>0</v>
      </c>
      <c r="E10" s="34"/>
      <c r="F10" s="35">
        <f t="shared" ref="F10:F17" si="1">SUM(G10:Q10)</f>
        <v>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s="21" customFormat="1" ht="30" customHeight="1" x14ac:dyDescent="0.2">
      <c r="A11" s="31"/>
      <c r="B11" s="32"/>
      <c r="C11" s="32"/>
      <c r="D11" s="33">
        <f t="shared" si="0"/>
        <v>0</v>
      </c>
      <c r="E11" s="34"/>
      <c r="F11" s="35">
        <f t="shared" si="1"/>
        <v>0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21" customFormat="1" ht="30" customHeight="1" x14ac:dyDescent="0.2">
      <c r="A12" s="31"/>
      <c r="B12" s="32"/>
      <c r="C12" s="32"/>
      <c r="D12" s="33">
        <f t="shared" si="0"/>
        <v>0</v>
      </c>
      <c r="E12" s="34"/>
      <c r="F12" s="35">
        <f t="shared" si="1"/>
        <v>0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s="21" customFormat="1" ht="30" customHeight="1" x14ac:dyDescent="0.2">
      <c r="A13" s="31"/>
      <c r="B13" s="32"/>
      <c r="C13" s="32"/>
      <c r="D13" s="33">
        <f t="shared" si="0"/>
        <v>0</v>
      </c>
      <c r="E13" s="34"/>
      <c r="F13" s="35">
        <f t="shared" si="1"/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21" customFormat="1" ht="30" customHeight="1" x14ac:dyDescent="0.2">
      <c r="A14" s="31"/>
      <c r="B14" s="32"/>
      <c r="C14" s="32"/>
      <c r="D14" s="33">
        <f t="shared" si="0"/>
        <v>0</v>
      </c>
      <c r="E14" s="34"/>
      <c r="F14" s="35">
        <f t="shared" si="1"/>
        <v>0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s="21" customFormat="1" ht="30" customHeight="1" x14ac:dyDescent="0.2">
      <c r="A15" s="31"/>
      <c r="B15" s="32"/>
      <c r="C15" s="32"/>
      <c r="D15" s="33">
        <f t="shared" si="0"/>
        <v>0</v>
      </c>
      <c r="E15" s="34"/>
      <c r="F15" s="35">
        <f t="shared" si="1"/>
        <v>0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s="21" customFormat="1" ht="30" customHeight="1" x14ac:dyDescent="0.2">
      <c r="A16" s="31"/>
      <c r="B16" s="32"/>
      <c r="C16" s="32"/>
      <c r="D16" s="33">
        <f t="shared" si="0"/>
        <v>0</v>
      </c>
      <c r="E16" s="34"/>
      <c r="F16" s="35">
        <f t="shared" si="1"/>
        <v>0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s="21" customFormat="1" ht="30" customHeight="1" x14ac:dyDescent="0.2">
      <c r="A17" s="31"/>
      <c r="B17" s="32"/>
      <c r="C17" s="32"/>
      <c r="D17" s="33">
        <f t="shared" si="0"/>
        <v>0</v>
      </c>
      <c r="E17" s="34"/>
      <c r="F17" s="35">
        <f t="shared" si="1"/>
        <v>0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s="20" customFormat="1" ht="42" customHeight="1" x14ac:dyDescent="0.2">
      <c r="A18" s="60" t="s">
        <v>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</row>
    <row r="19" spans="1:17" s="21" customFormat="1" ht="30" customHeight="1" x14ac:dyDescent="0.2">
      <c r="A19" s="31"/>
      <c r="B19" s="32"/>
      <c r="C19" s="32"/>
      <c r="D19" s="33">
        <f>IF(AND(C19&lt;&gt;0,B19&lt;&gt;0),C19-B19+1,0)</f>
        <v>0</v>
      </c>
      <c r="E19" s="34"/>
      <c r="F19" s="35">
        <f>SUM(G19:Q19)</f>
        <v>0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21" customFormat="1" ht="30" customHeight="1" x14ac:dyDescent="0.2">
      <c r="A20" s="31"/>
      <c r="B20" s="32"/>
      <c r="C20" s="32"/>
      <c r="D20" s="33">
        <f>IF(AND(C20&lt;&gt;0,B20&lt;&gt;0),C20-B20+1,0)</f>
        <v>0</v>
      </c>
      <c r="E20" s="34"/>
      <c r="F20" s="35">
        <f>SUM(G20:Q20)</f>
        <v>0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s="21" customFormat="1" ht="30" customHeight="1" x14ac:dyDescent="0.2">
      <c r="A21" s="31"/>
      <c r="B21" s="32"/>
      <c r="C21" s="32"/>
      <c r="D21" s="33">
        <f>IF(AND(C21&lt;&gt;0,B21&lt;&gt;0),C21-B21+1,0)</f>
        <v>0</v>
      </c>
      <c r="E21" s="34"/>
      <c r="F21" s="35">
        <f>SUM(G21:Q21)</f>
        <v>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s="21" customFormat="1" ht="30" customHeight="1" x14ac:dyDescent="0.2">
      <c r="A22" s="31"/>
      <c r="B22" s="32"/>
      <c r="C22" s="32"/>
      <c r="D22" s="33">
        <f>IF(AND(C22&lt;&gt;0,B22&lt;&gt;0),C22-B22+1,0)</f>
        <v>0</v>
      </c>
      <c r="E22" s="34"/>
      <c r="F22" s="35">
        <f>SUM(G22:Q22)</f>
        <v>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s="21" customFormat="1" ht="30" customHeight="1" x14ac:dyDescent="0.2">
      <c r="A23" s="31"/>
      <c r="B23" s="32"/>
      <c r="C23" s="32"/>
      <c r="D23" s="33">
        <f>IF(AND(C23&lt;&gt;0,B23&lt;&gt;0),C23-B23+1,0)</f>
        <v>0</v>
      </c>
      <c r="E23" s="34"/>
      <c r="F23" s="35">
        <f>SUM(G23:Q23)</f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22" customFormat="1" ht="42" customHeight="1" x14ac:dyDescent="0.2">
      <c r="A24" s="60" t="s">
        <v>19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</row>
    <row r="25" spans="1:17" s="21" customFormat="1" ht="30" customHeight="1" x14ac:dyDescent="0.2">
      <c r="A25" s="31"/>
      <c r="B25" s="32"/>
      <c r="C25" s="32"/>
      <c r="D25" s="33">
        <f>IF(AND(C25&lt;&gt;0,B25&lt;&gt;0),C25-B25+1,0)</f>
        <v>0</v>
      </c>
      <c r="E25" s="34"/>
      <c r="F25" s="35">
        <f>SUM(G25:Q25)</f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s="21" customFormat="1" ht="30" customHeight="1" x14ac:dyDescent="0.2">
      <c r="A26" s="31"/>
      <c r="B26" s="32"/>
      <c r="C26" s="32"/>
      <c r="D26" s="33">
        <f>IF(AND(C26&lt;&gt;0,B26&lt;&gt;0),C26-B26+1,0)</f>
        <v>0</v>
      </c>
      <c r="E26" s="34"/>
      <c r="F26" s="35">
        <f>SUM(G26:Q26)</f>
        <v>0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s="21" customFormat="1" ht="30" customHeight="1" x14ac:dyDescent="0.2">
      <c r="A27" s="31"/>
      <c r="B27" s="32"/>
      <c r="C27" s="32"/>
      <c r="D27" s="33">
        <f>IF(AND(C27&lt;&gt;0,B27&lt;&gt;0),C27-B27+1,0)</f>
        <v>0</v>
      </c>
      <c r="E27" s="34"/>
      <c r="F27" s="35">
        <f>SUM(G27:Q27)</f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s="21" customFormat="1" ht="30" customHeight="1" x14ac:dyDescent="0.2">
      <c r="A28" s="31"/>
      <c r="B28" s="32"/>
      <c r="C28" s="32"/>
      <c r="D28" s="33">
        <f>IF(AND(C28&lt;&gt;0,B28&lt;&gt;0),C28-B28+1,0)</f>
        <v>0</v>
      </c>
      <c r="E28" s="34"/>
      <c r="F28" s="35">
        <f>SUM(G28:Q28)</f>
        <v>0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s="21" customFormat="1" ht="30" customHeight="1" x14ac:dyDescent="0.2">
      <c r="A29" s="31"/>
      <c r="B29" s="32"/>
      <c r="C29" s="32"/>
      <c r="D29" s="33">
        <f>IF(AND(C29&lt;&gt;0,B29&lt;&gt;0),C29-B29+1,0)</f>
        <v>0</v>
      </c>
      <c r="E29" s="34"/>
      <c r="F29" s="35">
        <f>SUM(G29:Q29)</f>
        <v>0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s="20" customFormat="1" ht="42" customHeight="1" x14ac:dyDescent="0.2">
      <c r="A30" s="60" t="s">
        <v>20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/>
    </row>
    <row r="31" spans="1:17" s="21" customFormat="1" ht="30" customHeight="1" x14ac:dyDescent="0.2">
      <c r="A31" s="31"/>
      <c r="B31" s="32"/>
      <c r="C31" s="32"/>
      <c r="D31" s="33">
        <f t="shared" ref="D31:D37" si="2">IF(AND(C31&lt;&gt;0,B31&lt;&gt;0),C31-B31+1,0)</f>
        <v>0</v>
      </c>
      <c r="E31" s="34"/>
      <c r="F31" s="35">
        <f t="shared" ref="F31:F37" si="3">SUM(G31:Q31)</f>
        <v>0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s="21" customFormat="1" ht="30" customHeight="1" x14ac:dyDescent="0.2">
      <c r="A32" s="31"/>
      <c r="B32" s="32"/>
      <c r="C32" s="32"/>
      <c r="D32" s="33">
        <f t="shared" si="2"/>
        <v>0</v>
      </c>
      <c r="E32" s="34"/>
      <c r="F32" s="35">
        <f t="shared" si="3"/>
        <v>0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s="21" customFormat="1" ht="30" customHeight="1" x14ac:dyDescent="0.2">
      <c r="A33" s="31"/>
      <c r="B33" s="32"/>
      <c r="C33" s="32"/>
      <c r="D33" s="33">
        <f t="shared" si="2"/>
        <v>0</v>
      </c>
      <c r="E33" s="34"/>
      <c r="F33" s="35">
        <f t="shared" si="3"/>
        <v>0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s="21" customFormat="1" ht="30" customHeight="1" x14ac:dyDescent="0.2">
      <c r="A34" s="31"/>
      <c r="B34" s="32"/>
      <c r="C34" s="32"/>
      <c r="D34" s="33">
        <f t="shared" si="2"/>
        <v>0</v>
      </c>
      <c r="E34" s="34"/>
      <c r="F34" s="35">
        <f t="shared" si="3"/>
        <v>0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s="21" customFormat="1" ht="30" customHeight="1" x14ac:dyDescent="0.2">
      <c r="A35" s="31"/>
      <c r="B35" s="32"/>
      <c r="C35" s="32"/>
      <c r="D35" s="33">
        <f t="shared" si="2"/>
        <v>0</v>
      </c>
      <c r="E35" s="34"/>
      <c r="F35" s="35">
        <f t="shared" si="3"/>
        <v>0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s="21" customFormat="1" ht="30" customHeight="1" x14ac:dyDescent="0.2">
      <c r="A36" s="31"/>
      <c r="B36" s="32"/>
      <c r="C36" s="32"/>
      <c r="D36" s="33">
        <f t="shared" si="2"/>
        <v>0</v>
      </c>
      <c r="E36" s="34"/>
      <c r="F36" s="35">
        <f t="shared" si="3"/>
        <v>0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s="21" customFormat="1" ht="30" customHeight="1" x14ac:dyDescent="0.2">
      <c r="A37" s="31"/>
      <c r="B37" s="32"/>
      <c r="C37" s="32"/>
      <c r="D37" s="33">
        <f t="shared" si="2"/>
        <v>0</v>
      </c>
      <c r="E37" s="34"/>
      <c r="F37" s="35">
        <f t="shared" si="3"/>
        <v>0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42" customHeight="1" x14ac:dyDescent="0.2"/>
    <row r="39" spans="1:17" s="13" customFormat="1" ht="18" x14ac:dyDescent="0.25">
      <c r="A39" s="10" t="s">
        <v>28</v>
      </c>
      <c r="B39" s="11"/>
      <c r="C39" s="11"/>
      <c r="D39" s="1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8" t="s">
        <v>26</v>
      </c>
      <c r="P39" s="11"/>
      <c r="Q39" s="11"/>
    </row>
  </sheetData>
  <mergeCells count="12">
    <mergeCell ref="A30:Q30"/>
    <mergeCell ref="O1:Q1"/>
    <mergeCell ref="A5:Q5"/>
    <mergeCell ref="A6:Q6"/>
    <mergeCell ref="A7:A8"/>
    <mergeCell ref="B7:C7"/>
    <mergeCell ref="D7:D8"/>
    <mergeCell ref="E7:E8"/>
    <mergeCell ref="F7:Q7"/>
    <mergeCell ref="A9:Q9"/>
    <mergeCell ref="A18:Q18"/>
    <mergeCell ref="A24:Q24"/>
  </mergeCells>
  <pageMargins left="0.7" right="0.7" top="0.75" bottom="0.75" header="0.3" footer="0.3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24"/>
  <sheetViews>
    <sheetView view="pageBreakPreview" zoomScale="70" zoomScaleNormal="55" zoomScaleSheetLayoutView="70" workbookViewId="0">
      <selection activeCell="A35" sqref="A35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42578125" style="6" bestFit="1" customWidth="1"/>
    <col min="5" max="5" width="16.85546875" style="5" bestFit="1" customWidth="1"/>
    <col min="6" max="6" width="8" style="5" bestFit="1" customWidth="1"/>
    <col min="7" max="7" width="9.28515625" style="5" bestFit="1" customWidth="1"/>
    <col min="8" max="8" width="11.7109375" style="5" bestFit="1" customWidth="1"/>
    <col min="9" max="9" width="16.7109375" style="5" bestFit="1" customWidth="1"/>
    <col min="10" max="10" width="19" style="5" bestFit="1" customWidth="1"/>
    <col min="11" max="11" width="17.28515625" style="5" bestFit="1" customWidth="1"/>
    <col min="12" max="12" width="17.28515625" style="5" customWidth="1"/>
    <col min="13" max="13" width="19.7109375" style="5" bestFit="1" customWidth="1"/>
    <col min="14" max="14" width="18.85546875" style="5" bestFit="1" customWidth="1"/>
    <col min="15" max="15" width="15.140625" style="5" bestFit="1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37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28" t="s">
        <v>5</v>
      </c>
      <c r="C8" s="28" t="s">
        <v>6</v>
      </c>
      <c r="D8" s="71"/>
      <c r="E8" s="68"/>
      <c r="F8" s="28" t="s">
        <v>0</v>
      </c>
      <c r="G8" s="28" t="s">
        <v>1</v>
      </c>
      <c r="H8" s="28" t="s">
        <v>2</v>
      </c>
      <c r="I8" s="28" t="s">
        <v>3</v>
      </c>
      <c r="J8" s="28" t="s">
        <v>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15</v>
      </c>
      <c r="P8" s="28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1" customFormat="1" ht="30" customHeight="1" x14ac:dyDescent="0.2">
      <c r="A10" s="31" t="s">
        <v>85</v>
      </c>
      <c r="B10" s="32">
        <v>43139</v>
      </c>
      <c r="C10" s="32">
        <v>43140</v>
      </c>
      <c r="D10" s="33">
        <f>IF(AND(C10&lt;&gt;0,B10&lt;&gt;0),C10-B10+1,0)</f>
        <v>2</v>
      </c>
      <c r="E10" s="34" t="s">
        <v>94</v>
      </c>
      <c r="F10" s="35">
        <f>SUM(G10:Q10)</f>
        <v>27</v>
      </c>
      <c r="G10" s="35">
        <v>25</v>
      </c>
      <c r="H10" s="35"/>
      <c r="I10" s="35">
        <v>2</v>
      </c>
      <c r="J10" s="35"/>
      <c r="K10" s="35"/>
      <c r="L10" s="35"/>
      <c r="M10" s="35"/>
      <c r="N10" s="35"/>
      <c r="O10" s="35"/>
      <c r="P10" s="35"/>
      <c r="Q10" s="35"/>
    </row>
    <row r="11" spans="1:17" s="21" customFormat="1" ht="30" customHeight="1" x14ac:dyDescent="0.2">
      <c r="A11" s="31" t="s">
        <v>9</v>
      </c>
      <c r="B11" s="32">
        <v>43140</v>
      </c>
      <c r="C11" s="32">
        <v>43148</v>
      </c>
      <c r="D11" s="33">
        <f>IF(AND(C11&lt;&gt;0,B11&lt;&gt;0),C11-B11+1,0)</f>
        <v>9</v>
      </c>
      <c r="E11" s="34" t="s">
        <v>97</v>
      </c>
      <c r="F11" s="35">
        <f>SUM(G11:Q11)</f>
        <v>29</v>
      </c>
      <c r="G11" s="35">
        <v>20</v>
      </c>
      <c r="H11" s="35">
        <v>4</v>
      </c>
      <c r="I11" s="35">
        <v>2</v>
      </c>
      <c r="J11" s="35">
        <v>1</v>
      </c>
      <c r="K11" s="35">
        <v>1</v>
      </c>
      <c r="L11" s="35"/>
      <c r="M11" s="35">
        <v>1</v>
      </c>
      <c r="N11" s="35"/>
      <c r="O11" s="35"/>
      <c r="P11" s="35"/>
      <c r="Q11" s="35"/>
    </row>
    <row r="12" spans="1:17" s="21" customFormat="1" ht="30" customHeight="1" x14ac:dyDescent="0.2">
      <c r="A12" s="31" t="s">
        <v>9</v>
      </c>
      <c r="B12" s="32">
        <v>43168</v>
      </c>
      <c r="C12" s="32">
        <v>43178</v>
      </c>
      <c r="D12" s="33">
        <f>IF(AND(C12&lt;&gt;0,B12&lt;&gt;0),C12-B12+1,0)</f>
        <v>11</v>
      </c>
      <c r="E12" s="34" t="s">
        <v>97</v>
      </c>
      <c r="F12" s="35">
        <f>SUM(G12:Q12)</f>
        <v>33</v>
      </c>
      <c r="G12" s="35">
        <v>23</v>
      </c>
      <c r="H12" s="35">
        <v>4</v>
      </c>
      <c r="I12" s="35">
        <v>3</v>
      </c>
      <c r="J12" s="35">
        <v>1</v>
      </c>
      <c r="K12" s="35">
        <v>1</v>
      </c>
      <c r="L12" s="35"/>
      <c r="M12" s="35">
        <v>1</v>
      </c>
      <c r="N12" s="35"/>
      <c r="O12" s="35"/>
      <c r="P12" s="35"/>
      <c r="Q12" s="35"/>
    </row>
    <row r="13" spans="1:17" s="21" customFormat="1" ht="30" customHeight="1" x14ac:dyDescent="0.2">
      <c r="A13" s="31" t="s">
        <v>9</v>
      </c>
      <c r="B13" s="32">
        <v>43287</v>
      </c>
      <c r="C13" s="32">
        <v>43296</v>
      </c>
      <c r="D13" s="33">
        <f>IF(AND(C13&lt;&gt;0,B13&lt;&gt;0),C13-B13+1,0)</f>
        <v>10</v>
      </c>
      <c r="E13" s="34" t="s">
        <v>97</v>
      </c>
      <c r="F13" s="35">
        <f>SUM(G13:Q13)</f>
        <v>33</v>
      </c>
      <c r="G13" s="35">
        <v>23</v>
      </c>
      <c r="H13" s="35">
        <v>4</v>
      </c>
      <c r="I13" s="35">
        <v>3</v>
      </c>
      <c r="J13" s="35">
        <v>1</v>
      </c>
      <c r="K13" s="35">
        <v>1</v>
      </c>
      <c r="L13" s="35"/>
      <c r="M13" s="35">
        <v>1</v>
      </c>
      <c r="N13" s="35"/>
      <c r="O13" s="35"/>
      <c r="P13" s="35"/>
      <c r="Q13" s="35"/>
    </row>
    <row r="14" spans="1:17" s="21" customFormat="1" ht="30" customHeight="1" x14ac:dyDescent="0.2">
      <c r="A14" s="31" t="s">
        <v>9</v>
      </c>
      <c r="B14" s="32">
        <v>43381</v>
      </c>
      <c r="C14" s="32">
        <v>43389</v>
      </c>
      <c r="D14" s="33">
        <f>IF(AND(C14&lt;&gt;0,B14&lt;&gt;0),C14-B14+1,0)</f>
        <v>9</v>
      </c>
      <c r="E14" s="34" t="s">
        <v>97</v>
      </c>
      <c r="F14" s="35">
        <f>SUM(G14:Q14)</f>
        <v>29</v>
      </c>
      <c r="G14" s="35">
        <v>20</v>
      </c>
      <c r="H14" s="35">
        <v>4</v>
      </c>
      <c r="I14" s="35">
        <v>2</v>
      </c>
      <c r="J14" s="35">
        <v>1</v>
      </c>
      <c r="K14" s="35">
        <v>1</v>
      </c>
      <c r="L14" s="35"/>
      <c r="M14" s="35">
        <v>1</v>
      </c>
      <c r="N14" s="35"/>
      <c r="O14" s="35"/>
      <c r="P14" s="35"/>
      <c r="Q14" s="35"/>
    </row>
    <row r="15" spans="1:17" s="20" customFormat="1" ht="42" customHeight="1" x14ac:dyDescent="0.2">
      <c r="A15" s="60" t="s">
        <v>8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2"/>
    </row>
    <row r="16" spans="1:17" s="21" customFormat="1" ht="30" customHeight="1" x14ac:dyDescent="0.2">
      <c r="A16" s="31" t="s">
        <v>8</v>
      </c>
      <c r="B16" s="32">
        <v>43144</v>
      </c>
      <c r="C16" s="32">
        <v>43147</v>
      </c>
      <c r="D16" s="33">
        <f>IF(AND(C16&lt;&gt;0,B16&lt;&gt;0),C16-B16+1,0)</f>
        <v>4</v>
      </c>
      <c r="E16" s="34" t="s">
        <v>97</v>
      </c>
      <c r="F16" s="35">
        <f>SUM(G16:Q16)</f>
        <v>28</v>
      </c>
      <c r="G16" s="35">
        <v>20</v>
      </c>
      <c r="H16" s="35">
        <v>4</v>
      </c>
      <c r="I16" s="35">
        <v>2</v>
      </c>
      <c r="J16" s="35">
        <v>1</v>
      </c>
      <c r="K16" s="35"/>
      <c r="L16" s="35"/>
      <c r="M16" s="35">
        <v>1</v>
      </c>
      <c r="N16" s="35"/>
      <c r="O16" s="35"/>
      <c r="P16" s="35"/>
      <c r="Q16" s="35"/>
    </row>
    <row r="17" spans="1:17" s="21" customFormat="1" ht="30" customHeight="1" x14ac:dyDescent="0.2">
      <c r="A17" s="31" t="s">
        <v>8</v>
      </c>
      <c r="B17" s="32">
        <v>43290</v>
      </c>
      <c r="C17" s="32">
        <v>43293</v>
      </c>
      <c r="D17" s="33">
        <f>IF(AND(C17&lt;&gt;0,B17&lt;&gt;0),C17-B17+1,0)</f>
        <v>4</v>
      </c>
      <c r="E17" s="34" t="s">
        <v>97</v>
      </c>
      <c r="F17" s="35">
        <f>SUM(G17:Q17)</f>
        <v>28</v>
      </c>
      <c r="G17" s="35">
        <v>20</v>
      </c>
      <c r="H17" s="35">
        <v>4</v>
      </c>
      <c r="I17" s="35">
        <v>2</v>
      </c>
      <c r="J17" s="35">
        <v>1</v>
      </c>
      <c r="K17" s="35"/>
      <c r="L17" s="35"/>
      <c r="M17" s="35">
        <v>1</v>
      </c>
      <c r="N17" s="35"/>
      <c r="O17" s="35"/>
      <c r="P17" s="35"/>
      <c r="Q17" s="35"/>
    </row>
    <row r="18" spans="1:17" s="22" customFormat="1" ht="42" customHeight="1" x14ac:dyDescent="0.2">
      <c r="A18" s="60" t="s">
        <v>19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</row>
    <row r="19" spans="1:17" s="21" customFormat="1" ht="30" customHeight="1" x14ac:dyDescent="0.2">
      <c r="A19" s="31"/>
      <c r="B19" s="32"/>
      <c r="C19" s="32"/>
      <c r="D19" s="33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20" customFormat="1" ht="42" customHeight="1" x14ac:dyDescent="0.2">
      <c r="A20" s="60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2"/>
    </row>
    <row r="21" spans="1:17" s="21" customFormat="1" ht="30" customHeight="1" x14ac:dyDescent="0.2">
      <c r="A21" s="31" t="s">
        <v>88</v>
      </c>
      <c r="B21" s="32">
        <v>43178</v>
      </c>
      <c r="C21" s="32">
        <v>43187</v>
      </c>
      <c r="D21" s="33">
        <f>IF(AND(C21&lt;&gt;0,B21&lt;&gt;0),C21-B21+1,0)</f>
        <v>10</v>
      </c>
      <c r="E21" s="34" t="s">
        <v>97</v>
      </c>
      <c r="F21" s="35">
        <f>SUM(G21:Q21)</f>
        <v>31</v>
      </c>
      <c r="G21" s="35">
        <v>20</v>
      </c>
      <c r="H21" s="35">
        <v>4</v>
      </c>
      <c r="I21" s="35">
        <v>2</v>
      </c>
      <c r="J21" s="35">
        <v>1</v>
      </c>
      <c r="K21" s="35"/>
      <c r="L21" s="35">
        <v>1</v>
      </c>
      <c r="M21" s="35">
        <v>1</v>
      </c>
      <c r="N21" s="35"/>
      <c r="O21" s="35">
        <v>1</v>
      </c>
      <c r="P21" s="35">
        <v>1</v>
      </c>
      <c r="Q21" s="35"/>
    </row>
    <row r="22" spans="1:17" s="21" customFormat="1" ht="30" customHeight="1" x14ac:dyDescent="0.2">
      <c r="A22" s="31" t="s">
        <v>122</v>
      </c>
      <c r="B22" s="32">
        <v>43296</v>
      </c>
      <c r="C22" s="32">
        <v>43311</v>
      </c>
      <c r="D22" s="33">
        <f>IF(AND(C22&lt;&gt;0,B22&lt;&gt;0),C22-B22+1,0)</f>
        <v>16</v>
      </c>
      <c r="E22" s="34" t="s">
        <v>98</v>
      </c>
      <c r="F22" s="35">
        <f>SUM(G22:Q22)</f>
        <v>34</v>
      </c>
      <c r="G22" s="35">
        <v>23</v>
      </c>
      <c r="H22" s="35">
        <v>4</v>
      </c>
      <c r="I22" s="35">
        <v>2</v>
      </c>
      <c r="J22" s="35">
        <v>1</v>
      </c>
      <c r="K22" s="35"/>
      <c r="L22" s="35">
        <v>1</v>
      </c>
      <c r="M22" s="35">
        <v>1</v>
      </c>
      <c r="N22" s="35"/>
      <c r="O22" s="35">
        <v>1</v>
      </c>
      <c r="P22" s="35">
        <v>1</v>
      </c>
      <c r="Q22" s="35"/>
    </row>
    <row r="23" spans="1:17" ht="42" customHeight="1" x14ac:dyDescent="0.2"/>
    <row r="24" spans="1:17" s="13" customFormat="1" ht="18" x14ac:dyDescent="0.25">
      <c r="A24" s="10" t="s">
        <v>28</v>
      </c>
      <c r="B24" s="11"/>
      <c r="C24" s="11"/>
      <c r="D24" s="12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8" t="s">
        <v>26</v>
      </c>
      <c r="P24" s="11"/>
      <c r="Q24" s="11"/>
    </row>
  </sheetData>
  <mergeCells count="12">
    <mergeCell ref="A9:Q9"/>
    <mergeCell ref="A15:Q15"/>
    <mergeCell ref="A18:Q18"/>
    <mergeCell ref="A20:Q20"/>
    <mergeCell ref="O1:Q1"/>
    <mergeCell ref="A5:Q5"/>
    <mergeCell ref="A6:Q6"/>
    <mergeCell ref="A7:A8"/>
    <mergeCell ref="B7:C7"/>
    <mergeCell ref="D7:D8"/>
    <mergeCell ref="E7:E8"/>
    <mergeCell ref="F7:Q7"/>
  </mergeCells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27"/>
  <sheetViews>
    <sheetView tabSelected="1" view="pageBreakPreview" zoomScale="70" zoomScaleNormal="55" zoomScaleSheetLayoutView="70" workbookViewId="0">
      <selection activeCell="A17" sqref="A17:Q17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5703125" style="6" customWidth="1"/>
    <col min="5" max="5" width="16.85546875" style="5" bestFit="1" customWidth="1"/>
    <col min="6" max="6" width="8" style="5" bestFit="1" customWidth="1"/>
    <col min="7" max="7" width="9.28515625" style="5" bestFit="1" customWidth="1"/>
    <col min="8" max="8" width="11.7109375" style="5" bestFit="1" customWidth="1"/>
    <col min="9" max="9" width="16.7109375" style="5" bestFit="1" customWidth="1"/>
    <col min="10" max="10" width="20.28515625" style="5" bestFit="1" customWidth="1"/>
    <col min="11" max="11" width="17.28515625" style="5" bestFit="1" customWidth="1"/>
    <col min="12" max="12" width="18.42578125" style="5" bestFit="1" customWidth="1"/>
    <col min="13" max="13" width="20.42578125" style="5" bestFit="1" customWidth="1"/>
    <col min="14" max="14" width="20" style="5" bestFit="1" customWidth="1"/>
    <col min="15" max="15" width="15.7109375" style="5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38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28" t="s">
        <v>5</v>
      </c>
      <c r="C8" s="28" t="s">
        <v>6</v>
      </c>
      <c r="D8" s="71"/>
      <c r="E8" s="68"/>
      <c r="F8" s="28" t="s">
        <v>0</v>
      </c>
      <c r="G8" s="28" t="s">
        <v>1</v>
      </c>
      <c r="H8" s="28" t="s">
        <v>2</v>
      </c>
      <c r="I8" s="28" t="s">
        <v>3</v>
      </c>
      <c r="J8" s="28" t="s">
        <v>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15</v>
      </c>
      <c r="P8" s="28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1" customFormat="1" ht="30" customHeight="1" x14ac:dyDescent="0.2">
      <c r="A10" s="31" t="s">
        <v>9</v>
      </c>
      <c r="B10" s="32">
        <v>43147</v>
      </c>
      <c r="C10" s="32">
        <v>43154</v>
      </c>
      <c r="D10" s="33">
        <f t="shared" ref="D10:D16" si="0">IF(AND(C10&lt;&gt;0,B10&lt;&gt;0),C10-B10+1,0)</f>
        <v>8</v>
      </c>
      <c r="E10" s="34" t="s">
        <v>95</v>
      </c>
      <c r="F10" s="35">
        <f t="shared" ref="F10:F16" si="1">SUM(G10:Q10)</f>
        <v>30</v>
      </c>
      <c r="G10" s="35">
        <v>20</v>
      </c>
      <c r="H10" s="35">
        <v>4</v>
      </c>
      <c r="I10" s="35">
        <v>2</v>
      </c>
      <c r="J10" s="35">
        <v>1</v>
      </c>
      <c r="K10" s="35">
        <v>1</v>
      </c>
      <c r="L10" s="35"/>
      <c r="M10" s="35">
        <v>1</v>
      </c>
      <c r="N10" s="35"/>
      <c r="O10" s="35">
        <v>1</v>
      </c>
      <c r="P10" s="35"/>
      <c r="Q10" s="35"/>
    </row>
    <row r="11" spans="1:17" s="21" customFormat="1" ht="30" customHeight="1" x14ac:dyDescent="0.2">
      <c r="A11" s="31" t="s">
        <v>9</v>
      </c>
      <c r="B11" s="32">
        <v>43179</v>
      </c>
      <c r="C11" s="32">
        <v>43187</v>
      </c>
      <c r="D11" s="33">
        <f>IF(AND(C11&lt;&gt;0,B11&lt;&gt;0),C11-B11+1,0)</f>
        <v>9</v>
      </c>
      <c r="E11" s="34" t="s">
        <v>97</v>
      </c>
      <c r="F11" s="35">
        <f>SUM(G11:Q11)</f>
        <v>30</v>
      </c>
      <c r="G11" s="35">
        <v>20</v>
      </c>
      <c r="H11" s="35">
        <v>4</v>
      </c>
      <c r="I11" s="35">
        <v>2</v>
      </c>
      <c r="J11" s="35">
        <v>1</v>
      </c>
      <c r="K11" s="35">
        <v>1</v>
      </c>
      <c r="L11" s="35"/>
      <c r="M11" s="35">
        <v>1</v>
      </c>
      <c r="N11" s="35"/>
      <c r="O11" s="35">
        <v>1</v>
      </c>
      <c r="P11" s="35"/>
      <c r="Q11" s="35"/>
    </row>
    <row r="12" spans="1:17" s="21" customFormat="1" ht="30" customHeight="1" x14ac:dyDescent="0.2">
      <c r="A12" s="31" t="s">
        <v>9</v>
      </c>
      <c r="B12" s="32">
        <v>43221</v>
      </c>
      <c r="C12" s="32">
        <v>43226</v>
      </c>
      <c r="D12" s="33">
        <f t="shared" si="0"/>
        <v>6</v>
      </c>
      <c r="E12" s="34" t="s">
        <v>99</v>
      </c>
      <c r="F12" s="35">
        <f t="shared" si="1"/>
        <v>28</v>
      </c>
      <c r="G12" s="35">
        <v>18</v>
      </c>
      <c r="H12" s="35">
        <v>4</v>
      </c>
      <c r="I12" s="35">
        <v>2</v>
      </c>
      <c r="J12" s="35">
        <v>1</v>
      </c>
      <c r="K12" s="35">
        <v>1</v>
      </c>
      <c r="L12" s="35"/>
      <c r="M12" s="35">
        <v>1</v>
      </c>
      <c r="N12" s="35"/>
      <c r="O12" s="35">
        <v>1</v>
      </c>
      <c r="P12" s="35"/>
      <c r="Q12" s="35"/>
    </row>
    <row r="13" spans="1:17" s="21" customFormat="1" ht="30" customHeight="1" x14ac:dyDescent="0.2">
      <c r="A13" s="31" t="s">
        <v>85</v>
      </c>
      <c r="B13" s="32">
        <v>43338</v>
      </c>
      <c r="C13" s="32">
        <v>43339</v>
      </c>
      <c r="D13" s="33">
        <f t="shared" si="0"/>
        <v>2</v>
      </c>
      <c r="E13" s="34" t="s">
        <v>94</v>
      </c>
      <c r="F13" s="35">
        <f t="shared" si="1"/>
        <v>27</v>
      </c>
      <c r="G13" s="35">
        <v>25</v>
      </c>
      <c r="H13" s="35"/>
      <c r="I13" s="35">
        <v>2</v>
      </c>
      <c r="J13" s="35"/>
      <c r="K13" s="35"/>
      <c r="L13" s="35"/>
      <c r="M13" s="35"/>
      <c r="N13" s="35"/>
      <c r="O13" s="35"/>
      <c r="P13" s="35"/>
      <c r="Q13" s="35"/>
    </row>
    <row r="14" spans="1:17" s="21" customFormat="1" ht="30" customHeight="1" x14ac:dyDescent="0.2">
      <c r="A14" s="31" t="s">
        <v>9</v>
      </c>
      <c r="B14" s="32">
        <v>43340</v>
      </c>
      <c r="C14" s="32">
        <v>43342</v>
      </c>
      <c r="D14" s="33">
        <f t="shared" si="0"/>
        <v>3</v>
      </c>
      <c r="E14" s="34" t="s">
        <v>94</v>
      </c>
      <c r="F14" s="35">
        <f t="shared" si="1"/>
        <v>28</v>
      </c>
      <c r="G14" s="35">
        <v>20</v>
      </c>
      <c r="H14" s="35">
        <v>4</v>
      </c>
      <c r="I14" s="35">
        <v>2</v>
      </c>
      <c r="J14" s="35">
        <v>1</v>
      </c>
      <c r="K14" s="35"/>
      <c r="L14" s="35"/>
      <c r="M14" s="35">
        <v>1</v>
      </c>
      <c r="N14" s="35"/>
      <c r="O14" s="35"/>
      <c r="P14" s="35"/>
      <c r="Q14" s="35"/>
    </row>
    <row r="15" spans="1:17" s="21" customFormat="1" ht="30" customHeight="1" x14ac:dyDescent="0.2">
      <c r="A15" s="31" t="s">
        <v>9</v>
      </c>
      <c r="B15" s="48">
        <v>43375</v>
      </c>
      <c r="C15" s="32">
        <v>43383</v>
      </c>
      <c r="D15" s="33">
        <f>IF(AND(C15&lt;&gt;0,B15&lt;&gt;0),C15-B15+1,0)</f>
        <v>9</v>
      </c>
      <c r="E15" s="34" t="s">
        <v>97</v>
      </c>
      <c r="F15" s="35">
        <f>SUM(G15:Q15)</f>
        <v>30</v>
      </c>
      <c r="G15" s="35">
        <v>20</v>
      </c>
      <c r="H15" s="35">
        <v>4</v>
      </c>
      <c r="I15" s="35">
        <v>2</v>
      </c>
      <c r="J15" s="35">
        <v>1</v>
      </c>
      <c r="K15" s="35">
        <v>1</v>
      </c>
      <c r="L15" s="35"/>
      <c r="M15" s="35">
        <v>1</v>
      </c>
      <c r="N15" s="35"/>
      <c r="O15" s="35">
        <v>1</v>
      </c>
      <c r="P15" s="35"/>
      <c r="Q15" s="35"/>
    </row>
    <row r="16" spans="1:17" s="21" customFormat="1" ht="30" customHeight="1" x14ac:dyDescent="0.2">
      <c r="A16" s="31" t="s">
        <v>9</v>
      </c>
      <c r="B16" s="32">
        <v>43402</v>
      </c>
      <c r="C16" s="32">
        <v>43407</v>
      </c>
      <c r="D16" s="33">
        <f t="shared" si="0"/>
        <v>6</v>
      </c>
      <c r="E16" s="34" t="s">
        <v>97</v>
      </c>
      <c r="F16" s="35">
        <f t="shared" si="1"/>
        <v>33</v>
      </c>
      <c r="G16" s="35">
        <v>23</v>
      </c>
      <c r="H16" s="35">
        <v>4</v>
      </c>
      <c r="I16" s="35">
        <v>2</v>
      </c>
      <c r="J16" s="35">
        <v>1</v>
      </c>
      <c r="K16" s="35">
        <v>1</v>
      </c>
      <c r="L16" s="35"/>
      <c r="M16" s="35">
        <v>1</v>
      </c>
      <c r="N16" s="35"/>
      <c r="O16" s="35">
        <v>1</v>
      </c>
      <c r="P16" s="35"/>
      <c r="Q16" s="35"/>
    </row>
    <row r="17" spans="1:17" s="20" customFormat="1" ht="42" customHeight="1" x14ac:dyDescent="0.2">
      <c r="A17" s="60" t="s">
        <v>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2"/>
    </row>
    <row r="18" spans="1:17" s="21" customFormat="1" ht="30" customHeight="1" x14ac:dyDescent="0.2">
      <c r="A18" s="31" t="s">
        <v>8</v>
      </c>
      <c r="B18" s="32">
        <v>43152</v>
      </c>
      <c r="C18" s="32">
        <v>43154</v>
      </c>
      <c r="D18" s="33">
        <f>IF(AND(C18&lt;&gt;0,B18&lt;&gt;0),C18-B18+1,0)</f>
        <v>3</v>
      </c>
      <c r="E18" s="34" t="s">
        <v>95</v>
      </c>
      <c r="F18" s="35">
        <f>SUM(G18:Q18)</f>
        <v>30</v>
      </c>
      <c r="G18" s="35">
        <v>20</v>
      </c>
      <c r="H18" s="35">
        <v>4</v>
      </c>
      <c r="I18" s="35">
        <v>2</v>
      </c>
      <c r="J18" s="35">
        <v>1</v>
      </c>
      <c r="K18" s="35">
        <v>1</v>
      </c>
      <c r="L18" s="35"/>
      <c r="M18" s="35">
        <v>1</v>
      </c>
      <c r="N18" s="35"/>
      <c r="O18" s="35">
        <v>1</v>
      </c>
      <c r="P18" s="35"/>
      <c r="Q18" s="35"/>
    </row>
    <row r="19" spans="1:17" s="21" customFormat="1" ht="30" customHeight="1" x14ac:dyDescent="0.2">
      <c r="A19" s="31" t="s">
        <v>8</v>
      </c>
      <c r="B19" s="32">
        <v>43181</v>
      </c>
      <c r="C19" s="32">
        <v>43183</v>
      </c>
      <c r="D19" s="33">
        <f>IF(AND(C19&lt;&gt;0,B19&lt;&gt;0),C19-B19+1,0)</f>
        <v>3</v>
      </c>
      <c r="E19" s="34" t="s">
        <v>97</v>
      </c>
      <c r="F19" s="35">
        <f>SUM(G19:Q19)</f>
        <v>30</v>
      </c>
      <c r="G19" s="35">
        <v>20</v>
      </c>
      <c r="H19" s="35">
        <v>4</v>
      </c>
      <c r="I19" s="35">
        <v>2</v>
      </c>
      <c r="J19" s="35">
        <v>1</v>
      </c>
      <c r="K19" s="35">
        <v>1</v>
      </c>
      <c r="L19" s="35"/>
      <c r="M19" s="35">
        <v>1</v>
      </c>
      <c r="N19" s="35"/>
      <c r="O19" s="35">
        <v>1</v>
      </c>
      <c r="P19" s="35"/>
      <c r="Q19" s="35"/>
    </row>
    <row r="20" spans="1:17" s="21" customFormat="1" ht="30" customHeight="1" x14ac:dyDescent="0.2">
      <c r="A20" s="31" t="s">
        <v>8</v>
      </c>
      <c r="B20" s="32">
        <v>43185</v>
      </c>
      <c r="C20" s="32">
        <v>43187</v>
      </c>
      <c r="D20" s="33">
        <f>IF(AND(C20&lt;&gt;0,B20&lt;&gt;0),C20-B20+1,0)</f>
        <v>3</v>
      </c>
      <c r="E20" s="34" t="s">
        <v>97</v>
      </c>
      <c r="F20" s="35">
        <f>SUM(G20:Q20)</f>
        <v>30</v>
      </c>
      <c r="G20" s="35">
        <v>20</v>
      </c>
      <c r="H20" s="35">
        <v>4</v>
      </c>
      <c r="I20" s="35">
        <v>2</v>
      </c>
      <c r="J20" s="35">
        <v>1</v>
      </c>
      <c r="K20" s="35">
        <v>1</v>
      </c>
      <c r="L20" s="35"/>
      <c r="M20" s="35">
        <v>1</v>
      </c>
      <c r="N20" s="35"/>
      <c r="O20" s="35">
        <v>1</v>
      </c>
      <c r="P20" s="35"/>
      <c r="Q20" s="35"/>
    </row>
    <row r="21" spans="1:17" s="22" customFormat="1" ht="42" customHeight="1" x14ac:dyDescent="0.2">
      <c r="A21" s="60" t="s">
        <v>19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/>
    </row>
    <row r="22" spans="1:17" s="21" customFormat="1" ht="30" customHeight="1" x14ac:dyDescent="0.2">
      <c r="A22" s="31" t="s">
        <v>35</v>
      </c>
      <c r="B22" s="32">
        <v>43226</v>
      </c>
      <c r="C22" s="32">
        <v>43232</v>
      </c>
      <c r="D22" s="33">
        <f>IF(AND(C22&lt;&gt;0,B22&lt;&gt;0),C22-B22+1,0)</f>
        <v>7</v>
      </c>
      <c r="E22" s="34" t="s">
        <v>99</v>
      </c>
      <c r="F22" s="35">
        <f>SUM(G22:Q22)</f>
        <v>28</v>
      </c>
      <c r="G22" s="35">
        <v>18</v>
      </c>
      <c r="H22" s="35">
        <v>4</v>
      </c>
      <c r="I22" s="35">
        <v>2</v>
      </c>
      <c r="J22" s="35">
        <v>1</v>
      </c>
      <c r="K22" s="35">
        <v>1</v>
      </c>
      <c r="L22" s="35"/>
      <c r="M22" s="35">
        <v>1</v>
      </c>
      <c r="N22" s="35"/>
      <c r="O22" s="35">
        <v>1</v>
      </c>
      <c r="P22" s="35"/>
      <c r="Q22" s="35"/>
    </row>
    <row r="23" spans="1:17" s="21" customFormat="1" ht="30" customHeight="1" x14ac:dyDescent="0.2">
      <c r="A23" s="31" t="s">
        <v>102</v>
      </c>
      <c r="B23" s="32">
        <v>43342</v>
      </c>
      <c r="C23" s="32">
        <v>43350</v>
      </c>
      <c r="D23" s="33">
        <f>IF(AND(C23&lt;&gt;0,B23&lt;&gt;0),C23-B23+1,0)</f>
        <v>9</v>
      </c>
      <c r="E23" s="34" t="s">
        <v>94</v>
      </c>
      <c r="F23" s="35">
        <f>SUM(G23:Q23)</f>
        <v>28</v>
      </c>
      <c r="G23" s="35">
        <v>20</v>
      </c>
      <c r="H23" s="35">
        <v>4</v>
      </c>
      <c r="I23" s="35">
        <v>2</v>
      </c>
      <c r="J23" s="35">
        <v>1</v>
      </c>
      <c r="K23" s="35"/>
      <c r="L23" s="35"/>
      <c r="M23" s="35">
        <v>1</v>
      </c>
      <c r="N23" s="35"/>
      <c r="O23" s="35"/>
      <c r="P23" s="35"/>
      <c r="Q23" s="35"/>
    </row>
    <row r="24" spans="1:17" s="20" customFormat="1" ht="42" customHeight="1" x14ac:dyDescent="0.2">
      <c r="A24" s="60" t="s">
        <v>20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</row>
    <row r="25" spans="1:17" s="21" customFormat="1" ht="30" customHeight="1" x14ac:dyDescent="0.2">
      <c r="A25" s="31" t="s">
        <v>121</v>
      </c>
      <c r="B25" s="32">
        <v>43407</v>
      </c>
      <c r="C25" s="32">
        <v>43414</v>
      </c>
      <c r="D25" s="33">
        <f>IF(AND(C25&lt;&gt;0,B25&lt;&gt;0),C25-B25+1,0)</f>
        <v>8</v>
      </c>
      <c r="E25" s="34" t="s">
        <v>97</v>
      </c>
      <c r="F25" s="35">
        <f>SUM(G25:Q25)</f>
        <v>32</v>
      </c>
      <c r="G25" s="35">
        <v>20</v>
      </c>
      <c r="H25" s="35">
        <v>4</v>
      </c>
      <c r="I25" s="35">
        <v>2</v>
      </c>
      <c r="J25" s="35">
        <v>1</v>
      </c>
      <c r="K25" s="35">
        <v>1</v>
      </c>
      <c r="L25" s="35">
        <v>1</v>
      </c>
      <c r="M25" s="35">
        <v>1</v>
      </c>
      <c r="N25" s="35"/>
      <c r="O25" s="35">
        <v>1</v>
      </c>
      <c r="P25" s="35">
        <v>1</v>
      </c>
      <c r="Q25" s="35"/>
    </row>
    <row r="26" spans="1:17" ht="42" customHeight="1" x14ac:dyDescent="0.2"/>
    <row r="27" spans="1:17" s="13" customFormat="1" ht="18" x14ac:dyDescent="0.25">
      <c r="A27" s="10" t="s">
        <v>28</v>
      </c>
      <c r="B27" s="11"/>
      <c r="C27" s="11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8" t="s">
        <v>26</v>
      </c>
      <c r="P27" s="11"/>
      <c r="Q27" s="11"/>
    </row>
  </sheetData>
  <mergeCells count="12">
    <mergeCell ref="A9:Q9"/>
    <mergeCell ref="A17:Q17"/>
    <mergeCell ref="A21:Q21"/>
    <mergeCell ref="A24:Q24"/>
    <mergeCell ref="O1:Q1"/>
    <mergeCell ref="A5:Q5"/>
    <mergeCell ref="A6:Q6"/>
    <mergeCell ref="A7:A8"/>
    <mergeCell ref="B7:C7"/>
    <mergeCell ref="D7:D8"/>
    <mergeCell ref="E7:E8"/>
    <mergeCell ref="F7:Q7"/>
  </mergeCells>
  <pageMargins left="0.7" right="0.7" top="0.75" bottom="0.75" header="0.3" footer="0.3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0"/>
  <sheetViews>
    <sheetView view="pageBreakPreview" topLeftCell="A7" zoomScale="70" zoomScaleNormal="70" zoomScaleSheetLayoutView="70" workbookViewId="0">
      <selection activeCell="E28" sqref="E28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5703125" style="6" customWidth="1"/>
    <col min="5" max="5" width="16.85546875" style="5" bestFit="1" customWidth="1"/>
    <col min="6" max="6" width="8" style="5" bestFit="1" customWidth="1"/>
    <col min="7" max="7" width="9.28515625" style="5" bestFit="1" customWidth="1"/>
    <col min="8" max="8" width="11.7109375" style="5" bestFit="1" customWidth="1"/>
    <col min="9" max="9" width="17.42578125" style="5" bestFit="1" customWidth="1"/>
    <col min="10" max="10" width="20.28515625" style="5" bestFit="1" customWidth="1"/>
    <col min="11" max="11" width="17.28515625" style="5" bestFit="1" customWidth="1"/>
    <col min="12" max="12" width="18.42578125" style="5" bestFit="1" customWidth="1"/>
    <col min="13" max="13" width="20.42578125" style="5" bestFit="1" customWidth="1"/>
    <col min="14" max="14" width="20" style="5" bestFit="1" customWidth="1"/>
    <col min="15" max="15" width="15.7109375" style="5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39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57" t="s">
        <v>5</v>
      </c>
      <c r="C8" s="57" t="s">
        <v>6</v>
      </c>
      <c r="D8" s="71"/>
      <c r="E8" s="68"/>
      <c r="F8" s="57" t="s">
        <v>0</v>
      </c>
      <c r="G8" s="57" t="s">
        <v>1</v>
      </c>
      <c r="H8" s="57" t="s">
        <v>2</v>
      </c>
      <c r="I8" s="57" t="s">
        <v>3</v>
      </c>
      <c r="J8" s="57" t="s">
        <v>4</v>
      </c>
      <c r="K8" s="57" t="s">
        <v>11</v>
      </c>
      <c r="L8" s="57" t="s">
        <v>12</v>
      </c>
      <c r="M8" s="57" t="s">
        <v>13</v>
      </c>
      <c r="N8" s="57" t="s">
        <v>14</v>
      </c>
      <c r="O8" s="57" t="s">
        <v>15</v>
      </c>
      <c r="P8" s="57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1" customFormat="1" ht="30" customHeight="1" x14ac:dyDescent="0.2">
      <c r="A10" s="42" t="s">
        <v>9</v>
      </c>
      <c r="B10" s="32">
        <v>43117</v>
      </c>
      <c r="C10" s="32">
        <v>43120</v>
      </c>
      <c r="D10" s="33">
        <f t="shared" ref="D10:D15" si="0">IF(AND(C10&lt;&gt;0,B10&lt;&gt;0),C10-B10+1,0)</f>
        <v>4</v>
      </c>
      <c r="E10" s="34" t="s">
        <v>103</v>
      </c>
      <c r="F10" s="35">
        <f t="shared" ref="F10:F15" si="1">SUM(G10:Q10)</f>
        <v>28</v>
      </c>
      <c r="G10" s="35">
        <v>20</v>
      </c>
      <c r="H10" s="35">
        <v>4</v>
      </c>
      <c r="I10" s="35">
        <v>2</v>
      </c>
      <c r="J10" s="35">
        <v>1</v>
      </c>
      <c r="K10" s="35"/>
      <c r="L10" s="35"/>
      <c r="M10" s="35">
        <v>1</v>
      </c>
      <c r="N10" s="35"/>
      <c r="O10" s="35"/>
      <c r="P10" s="35"/>
      <c r="Q10" s="43"/>
    </row>
    <row r="11" spans="1:17" s="21" customFormat="1" ht="30" customHeight="1" x14ac:dyDescent="0.2">
      <c r="A11" s="42" t="s">
        <v>9</v>
      </c>
      <c r="B11" s="32">
        <v>43191</v>
      </c>
      <c r="C11" s="32">
        <v>43198</v>
      </c>
      <c r="D11" s="33">
        <f>IF(AND(C11&lt;&gt;0,B11&lt;&gt;0),C11-B11+1,0)</f>
        <v>8</v>
      </c>
      <c r="E11" s="34" t="s">
        <v>97</v>
      </c>
      <c r="F11" s="35">
        <f>SUM(G11:Q11)</f>
        <v>29</v>
      </c>
      <c r="G11" s="35">
        <v>20</v>
      </c>
      <c r="H11" s="35">
        <v>4</v>
      </c>
      <c r="I11" s="35">
        <v>2</v>
      </c>
      <c r="J11" s="35">
        <v>1</v>
      </c>
      <c r="K11" s="35"/>
      <c r="L11" s="35"/>
      <c r="M11" s="35">
        <v>1</v>
      </c>
      <c r="N11" s="35"/>
      <c r="O11" s="35">
        <v>1</v>
      </c>
      <c r="P11" s="35"/>
      <c r="Q11" s="43"/>
    </row>
    <row r="12" spans="1:17" s="21" customFormat="1" ht="30" customHeight="1" x14ac:dyDescent="0.2">
      <c r="A12" s="42" t="s">
        <v>85</v>
      </c>
      <c r="B12" s="32">
        <v>43325</v>
      </c>
      <c r="C12" s="32">
        <v>43326</v>
      </c>
      <c r="D12" s="33">
        <f t="shared" si="0"/>
        <v>2</v>
      </c>
      <c r="E12" s="34" t="s">
        <v>137</v>
      </c>
      <c r="F12" s="35">
        <f t="shared" si="1"/>
        <v>27</v>
      </c>
      <c r="G12" s="35">
        <v>25</v>
      </c>
      <c r="H12" s="35"/>
      <c r="I12" s="35">
        <v>2</v>
      </c>
      <c r="J12" s="35"/>
      <c r="K12" s="35"/>
      <c r="L12" s="35"/>
      <c r="M12" s="35"/>
      <c r="N12" s="35"/>
      <c r="O12" s="35"/>
      <c r="P12" s="35"/>
      <c r="Q12" s="43"/>
    </row>
    <row r="13" spans="1:17" s="21" customFormat="1" ht="30" customHeight="1" x14ac:dyDescent="0.2">
      <c r="A13" s="42" t="s">
        <v>9</v>
      </c>
      <c r="B13" s="32">
        <v>43326</v>
      </c>
      <c r="C13" s="32">
        <v>43329</v>
      </c>
      <c r="D13" s="33">
        <f t="shared" si="0"/>
        <v>4</v>
      </c>
      <c r="E13" s="34" t="s">
        <v>125</v>
      </c>
      <c r="F13" s="35">
        <f t="shared" si="1"/>
        <v>28</v>
      </c>
      <c r="G13" s="35">
        <v>20</v>
      </c>
      <c r="H13" s="35">
        <v>4</v>
      </c>
      <c r="I13" s="35">
        <v>2</v>
      </c>
      <c r="J13" s="35">
        <v>1</v>
      </c>
      <c r="K13" s="35"/>
      <c r="L13" s="35"/>
      <c r="M13" s="35">
        <v>1</v>
      </c>
      <c r="N13" s="35"/>
      <c r="O13" s="35"/>
      <c r="P13" s="35"/>
      <c r="Q13" s="43"/>
    </row>
    <row r="14" spans="1:17" s="21" customFormat="1" ht="30" customHeight="1" x14ac:dyDescent="0.2">
      <c r="A14" s="42" t="s">
        <v>9</v>
      </c>
      <c r="B14" s="32">
        <v>43374</v>
      </c>
      <c r="C14" s="32">
        <v>43382</v>
      </c>
      <c r="D14" s="33">
        <f t="shared" si="0"/>
        <v>9</v>
      </c>
      <c r="E14" s="34" t="s">
        <v>97</v>
      </c>
      <c r="F14" s="35">
        <f t="shared" si="1"/>
        <v>29</v>
      </c>
      <c r="G14" s="35">
        <v>20</v>
      </c>
      <c r="H14" s="35">
        <v>4</v>
      </c>
      <c r="I14" s="35">
        <v>2</v>
      </c>
      <c r="J14" s="35">
        <v>1</v>
      </c>
      <c r="K14" s="35"/>
      <c r="L14" s="35"/>
      <c r="M14" s="35">
        <v>1</v>
      </c>
      <c r="N14" s="35"/>
      <c r="O14" s="35">
        <v>1</v>
      </c>
      <c r="P14" s="35"/>
      <c r="Q14" s="43"/>
    </row>
    <row r="15" spans="1:17" s="21" customFormat="1" ht="30" customHeight="1" x14ac:dyDescent="0.2">
      <c r="A15" s="42" t="s">
        <v>9</v>
      </c>
      <c r="B15" s="32">
        <v>43405</v>
      </c>
      <c r="C15" s="32">
        <v>43411</v>
      </c>
      <c r="D15" s="33">
        <f t="shared" si="0"/>
        <v>7</v>
      </c>
      <c r="E15" s="34" t="s">
        <v>97</v>
      </c>
      <c r="F15" s="35">
        <f t="shared" si="1"/>
        <v>29</v>
      </c>
      <c r="G15" s="35">
        <v>20</v>
      </c>
      <c r="H15" s="35">
        <v>4</v>
      </c>
      <c r="I15" s="35">
        <v>2</v>
      </c>
      <c r="J15" s="35">
        <v>1</v>
      </c>
      <c r="K15" s="35"/>
      <c r="L15" s="35"/>
      <c r="M15" s="35">
        <v>1</v>
      </c>
      <c r="N15" s="35"/>
      <c r="O15" s="35">
        <v>1</v>
      </c>
      <c r="P15" s="35"/>
      <c r="Q15" s="43"/>
    </row>
    <row r="16" spans="1:17" s="20" customFormat="1" ht="42" customHeight="1" x14ac:dyDescent="0.2">
      <c r="A16" s="60" t="s">
        <v>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s="21" customFormat="1" ht="30" customHeight="1" x14ac:dyDescent="0.2">
      <c r="A17" s="42" t="s">
        <v>8</v>
      </c>
      <c r="B17" s="32">
        <v>43193</v>
      </c>
      <c r="C17" s="32">
        <v>43195</v>
      </c>
      <c r="D17" s="33">
        <f t="shared" ref="D17:D22" si="2">IF(AND(C17&lt;&gt;0,B17&lt;&gt;0),C17-B17+1,0)</f>
        <v>3</v>
      </c>
      <c r="E17" s="34" t="s">
        <v>97</v>
      </c>
      <c r="F17" s="35">
        <f t="shared" ref="F17:F22" si="3">SUM(G17:Q17)</f>
        <v>29</v>
      </c>
      <c r="G17" s="35">
        <v>20</v>
      </c>
      <c r="H17" s="35">
        <v>4</v>
      </c>
      <c r="I17" s="35">
        <v>2</v>
      </c>
      <c r="J17" s="35">
        <v>1</v>
      </c>
      <c r="K17" s="35"/>
      <c r="L17" s="35"/>
      <c r="M17" s="35">
        <v>1</v>
      </c>
      <c r="N17" s="35"/>
      <c r="O17" s="35">
        <v>1</v>
      </c>
      <c r="P17" s="35"/>
      <c r="Q17" s="43"/>
    </row>
    <row r="18" spans="1:17" s="21" customFormat="1" ht="30" customHeight="1" x14ac:dyDescent="0.2">
      <c r="A18" s="42" t="s">
        <v>8</v>
      </c>
      <c r="B18" s="32">
        <v>43196</v>
      </c>
      <c r="C18" s="32">
        <v>43198</v>
      </c>
      <c r="D18" s="33">
        <f t="shared" si="2"/>
        <v>3</v>
      </c>
      <c r="E18" s="34" t="s">
        <v>97</v>
      </c>
      <c r="F18" s="35">
        <f t="shared" si="3"/>
        <v>29</v>
      </c>
      <c r="G18" s="35">
        <v>20</v>
      </c>
      <c r="H18" s="35">
        <v>4</v>
      </c>
      <c r="I18" s="35">
        <v>2</v>
      </c>
      <c r="J18" s="35">
        <v>1</v>
      </c>
      <c r="K18" s="35"/>
      <c r="L18" s="35"/>
      <c r="M18" s="35">
        <v>1</v>
      </c>
      <c r="N18" s="35"/>
      <c r="O18" s="35">
        <v>1</v>
      </c>
      <c r="P18" s="35"/>
      <c r="Q18" s="43"/>
    </row>
    <row r="19" spans="1:17" s="21" customFormat="1" ht="30" customHeight="1" x14ac:dyDescent="0.2">
      <c r="A19" s="42" t="s">
        <v>8</v>
      </c>
      <c r="B19" s="32">
        <v>43377</v>
      </c>
      <c r="C19" s="32">
        <v>43379</v>
      </c>
      <c r="D19" s="33">
        <f t="shared" si="2"/>
        <v>3</v>
      </c>
      <c r="E19" s="34" t="s">
        <v>97</v>
      </c>
      <c r="F19" s="35">
        <f t="shared" si="3"/>
        <v>29</v>
      </c>
      <c r="G19" s="35">
        <v>20</v>
      </c>
      <c r="H19" s="35">
        <v>4</v>
      </c>
      <c r="I19" s="35">
        <v>2</v>
      </c>
      <c r="J19" s="35">
        <v>1</v>
      </c>
      <c r="K19" s="35"/>
      <c r="L19" s="35"/>
      <c r="M19" s="35">
        <v>1</v>
      </c>
      <c r="N19" s="35"/>
      <c r="O19" s="35">
        <v>1</v>
      </c>
      <c r="P19" s="35"/>
      <c r="Q19" s="43"/>
    </row>
    <row r="20" spans="1:17" s="21" customFormat="1" ht="30" customHeight="1" x14ac:dyDescent="0.2">
      <c r="A20" s="42" t="s">
        <v>8</v>
      </c>
      <c r="B20" s="32">
        <v>43380</v>
      </c>
      <c r="C20" s="32">
        <v>43382</v>
      </c>
      <c r="D20" s="33">
        <f t="shared" si="2"/>
        <v>3</v>
      </c>
      <c r="E20" s="34" t="s">
        <v>97</v>
      </c>
      <c r="F20" s="35">
        <f t="shared" si="3"/>
        <v>29</v>
      </c>
      <c r="G20" s="35">
        <v>20</v>
      </c>
      <c r="H20" s="35">
        <v>4</v>
      </c>
      <c r="I20" s="35">
        <v>2</v>
      </c>
      <c r="J20" s="35">
        <v>1</v>
      </c>
      <c r="K20" s="35"/>
      <c r="L20" s="35"/>
      <c r="M20" s="35">
        <v>1</v>
      </c>
      <c r="N20" s="35"/>
      <c r="O20" s="35">
        <v>1</v>
      </c>
      <c r="P20" s="35"/>
      <c r="Q20" s="43"/>
    </row>
    <row r="21" spans="1:17" s="21" customFormat="1" ht="30" customHeight="1" x14ac:dyDescent="0.2">
      <c r="A21" s="42" t="s">
        <v>8</v>
      </c>
      <c r="B21" s="32">
        <v>43406</v>
      </c>
      <c r="C21" s="32">
        <v>43408</v>
      </c>
      <c r="D21" s="33">
        <f t="shared" si="2"/>
        <v>3</v>
      </c>
      <c r="E21" s="34" t="s">
        <v>97</v>
      </c>
      <c r="F21" s="35">
        <f t="shared" si="3"/>
        <v>29</v>
      </c>
      <c r="G21" s="35">
        <v>20</v>
      </c>
      <c r="H21" s="35">
        <v>4</v>
      </c>
      <c r="I21" s="35">
        <v>2</v>
      </c>
      <c r="J21" s="35">
        <v>1</v>
      </c>
      <c r="K21" s="35"/>
      <c r="L21" s="35"/>
      <c r="M21" s="35">
        <v>1</v>
      </c>
      <c r="N21" s="35"/>
      <c r="O21" s="35">
        <v>1</v>
      </c>
      <c r="P21" s="35"/>
      <c r="Q21" s="43"/>
    </row>
    <row r="22" spans="1:17" s="21" customFormat="1" ht="30" customHeight="1" x14ac:dyDescent="0.2">
      <c r="A22" s="42" t="s">
        <v>8</v>
      </c>
      <c r="B22" s="32">
        <v>43409</v>
      </c>
      <c r="C22" s="32">
        <v>43411</v>
      </c>
      <c r="D22" s="33">
        <f t="shared" si="2"/>
        <v>3</v>
      </c>
      <c r="E22" s="34" t="s">
        <v>97</v>
      </c>
      <c r="F22" s="35">
        <f t="shared" si="3"/>
        <v>29</v>
      </c>
      <c r="G22" s="35">
        <v>20</v>
      </c>
      <c r="H22" s="35">
        <v>4</v>
      </c>
      <c r="I22" s="35">
        <v>2</v>
      </c>
      <c r="J22" s="35">
        <v>1</v>
      </c>
      <c r="K22" s="35"/>
      <c r="L22" s="35"/>
      <c r="M22" s="35">
        <v>1</v>
      </c>
      <c r="N22" s="35"/>
      <c r="O22" s="35">
        <v>1</v>
      </c>
      <c r="P22" s="35"/>
      <c r="Q22" s="43"/>
    </row>
    <row r="23" spans="1:17" s="22" customFormat="1" ht="42" customHeight="1" x14ac:dyDescent="0.2">
      <c r="A23" s="60" t="s">
        <v>19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2"/>
    </row>
    <row r="24" spans="1:17" s="21" customFormat="1" ht="30" customHeight="1" x14ac:dyDescent="0.2">
      <c r="A24" s="42" t="s">
        <v>101</v>
      </c>
      <c r="B24" s="32">
        <v>43120</v>
      </c>
      <c r="C24" s="32">
        <v>43129</v>
      </c>
      <c r="D24" s="33">
        <f>IF(AND(C24&lt;&gt;0,B24&lt;&gt;0),C24-B24+1,0)</f>
        <v>10</v>
      </c>
      <c r="E24" s="34" t="s">
        <v>103</v>
      </c>
      <c r="F24" s="35">
        <f>SUM(G24:Q24)</f>
        <v>27</v>
      </c>
      <c r="G24" s="35">
        <v>18</v>
      </c>
      <c r="H24" s="35">
        <v>4</v>
      </c>
      <c r="I24" s="35">
        <v>2</v>
      </c>
      <c r="J24" s="35">
        <v>1</v>
      </c>
      <c r="K24" s="35"/>
      <c r="L24" s="35"/>
      <c r="M24" s="35">
        <v>1</v>
      </c>
      <c r="N24" s="35"/>
      <c r="O24" s="35">
        <v>1</v>
      </c>
      <c r="P24" s="35"/>
      <c r="Q24" s="43"/>
    </row>
    <row r="25" spans="1:17" s="21" customFormat="1" ht="30" customHeight="1" x14ac:dyDescent="0.2">
      <c r="A25" s="42" t="s">
        <v>101</v>
      </c>
      <c r="B25" s="32">
        <v>43155</v>
      </c>
      <c r="C25" s="32">
        <v>43162</v>
      </c>
      <c r="D25" s="33">
        <f>IF(AND(C25&lt;&gt;0,B25&lt;&gt;0),C25-B25+1,0)</f>
        <v>8</v>
      </c>
      <c r="E25" s="34" t="s">
        <v>124</v>
      </c>
      <c r="F25" s="35">
        <f>SUM(G25:Q25)</f>
        <v>30</v>
      </c>
      <c r="G25" s="35">
        <v>20</v>
      </c>
      <c r="H25" s="35">
        <v>4</v>
      </c>
      <c r="I25" s="35">
        <v>2</v>
      </c>
      <c r="J25" s="35">
        <v>1</v>
      </c>
      <c r="K25" s="35"/>
      <c r="L25" s="35">
        <v>1</v>
      </c>
      <c r="M25" s="35">
        <v>1</v>
      </c>
      <c r="N25" s="35"/>
      <c r="O25" s="35">
        <v>1</v>
      </c>
      <c r="P25" s="35"/>
      <c r="Q25" s="43"/>
    </row>
    <row r="26" spans="1:17" s="21" customFormat="1" ht="30" customHeight="1" x14ac:dyDescent="0.2">
      <c r="A26" s="42" t="s">
        <v>101</v>
      </c>
      <c r="B26" s="32">
        <v>43329</v>
      </c>
      <c r="C26" s="32">
        <v>43335</v>
      </c>
      <c r="D26" s="33">
        <f>IF(AND(C26&lt;&gt;0,B26&lt;&gt;0),C26-B26+1,0)</f>
        <v>7</v>
      </c>
      <c r="E26" s="34" t="s">
        <v>104</v>
      </c>
      <c r="F26" s="35">
        <f>SUM(G26:Q26)</f>
        <v>29</v>
      </c>
      <c r="G26" s="35">
        <v>20</v>
      </c>
      <c r="H26" s="35">
        <v>4</v>
      </c>
      <c r="I26" s="35">
        <v>2</v>
      </c>
      <c r="J26" s="35">
        <v>1</v>
      </c>
      <c r="K26" s="35"/>
      <c r="L26" s="35"/>
      <c r="M26" s="35">
        <v>1</v>
      </c>
      <c r="N26" s="35"/>
      <c r="O26" s="35">
        <v>1</v>
      </c>
      <c r="P26" s="35"/>
      <c r="Q26" s="43"/>
    </row>
    <row r="27" spans="1:17" s="20" customFormat="1" ht="42" customHeight="1" x14ac:dyDescent="0.2">
      <c r="A27" s="60" t="s">
        <v>20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</row>
    <row r="28" spans="1:17" s="21" customFormat="1" ht="30" customHeight="1" x14ac:dyDescent="0.2">
      <c r="A28" s="31"/>
      <c r="B28" s="32"/>
      <c r="C28" s="32"/>
      <c r="D28" s="33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42" customHeight="1" x14ac:dyDescent="0.2"/>
    <row r="30" spans="1:17" s="13" customFormat="1" ht="18" x14ac:dyDescent="0.25">
      <c r="A30" s="10" t="s">
        <v>146</v>
      </c>
      <c r="B30" s="11"/>
      <c r="C30" s="11"/>
      <c r="D30" s="1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8" t="s">
        <v>147</v>
      </c>
      <c r="P30" s="11"/>
      <c r="Q30" s="11"/>
    </row>
  </sheetData>
  <mergeCells count="12">
    <mergeCell ref="A9:Q9"/>
    <mergeCell ref="A16:Q16"/>
    <mergeCell ref="A23:Q23"/>
    <mergeCell ref="A27:Q27"/>
    <mergeCell ref="O1:Q1"/>
    <mergeCell ref="A5:Q5"/>
    <mergeCell ref="A6:Q6"/>
    <mergeCell ref="A7:A8"/>
    <mergeCell ref="B7:C7"/>
    <mergeCell ref="D7:D8"/>
    <mergeCell ref="E7:E8"/>
    <mergeCell ref="F7:Q7"/>
  </mergeCells>
  <pageMargins left="0.7" right="0.7" top="0.75" bottom="0.75" header="0.3" footer="0.3"/>
  <pageSetup paperSize="9" scale="4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26"/>
  <sheetViews>
    <sheetView view="pageBreakPreview" topLeftCell="A4" zoomScale="70" zoomScaleNormal="70" zoomScaleSheetLayoutView="70" workbookViewId="0">
      <selection activeCell="E15" sqref="E15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5703125" style="6" customWidth="1"/>
    <col min="5" max="5" width="16.85546875" style="5" bestFit="1" customWidth="1"/>
    <col min="6" max="6" width="8" style="5" bestFit="1" customWidth="1"/>
    <col min="7" max="7" width="9.28515625" style="5" bestFit="1" customWidth="1"/>
    <col min="8" max="8" width="11.7109375" style="5" bestFit="1" customWidth="1"/>
    <col min="9" max="9" width="17.42578125" style="5" bestFit="1" customWidth="1"/>
    <col min="10" max="10" width="20.28515625" style="5" bestFit="1" customWidth="1"/>
    <col min="11" max="11" width="17.28515625" style="5" bestFit="1" customWidth="1"/>
    <col min="12" max="12" width="18.42578125" style="5" bestFit="1" customWidth="1"/>
    <col min="13" max="13" width="20.42578125" style="5" bestFit="1" customWidth="1"/>
    <col min="14" max="14" width="20" style="5" bestFit="1" customWidth="1"/>
    <col min="15" max="15" width="15.7109375" style="5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40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28" t="s">
        <v>5</v>
      </c>
      <c r="C8" s="28" t="s">
        <v>6</v>
      </c>
      <c r="D8" s="71"/>
      <c r="E8" s="68"/>
      <c r="F8" s="28" t="s">
        <v>0</v>
      </c>
      <c r="G8" s="28" t="s">
        <v>1</v>
      </c>
      <c r="H8" s="28" t="s">
        <v>2</v>
      </c>
      <c r="I8" s="28" t="s">
        <v>3</v>
      </c>
      <c r="J8" s="28" t="s">
        <v>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15</v>
      </c>
      <c r="P8" s="28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1" customFormat="1" ht="30" customHeight="1" x14ac:dyDescent="0.2">
      <c r="A10" s="31" t="s">
        <v>9</v>
      </c>
      <c r="B10" s="32">
        <v>43142</v>
      </c>
      <c r="C10" s="32">
        <v>43149</v>
      </c>
      <c r="D10" s="33">
        <f t="shared" ref="D10:D15" si="0">IF(AND(C10&lt;&gt;0,B10&lt;&gt;0),C10-B10+1,0)</f>
        <v>8</v>
      </c>
      <c r="E10" s="34" t="s">
        <v>105</v>
      </c>
      <c r="F10" s="35">
        <f t="shared" ref="F10:F15" si="1">SUM(G10:Q10)</f>
        <v>29</v>
      </c>
      <c r="G10" s="35">
        <v>20</v>
      </c>
      <c r="H10" s="35">
        <v>4</v>
      </c>
      <c r="I10" s="35">
        <v>2</v>
      </c>
      <c r="J10" s="35">
        <v>1</v>
      </c>
      <c r="K10" s="35">
        <v>1</v>
      </c>
      <c r="L10" s="35"/>
      <c r="M10" s="35">
        <v>1</v>
      </c>
      <c r="N10" s="35"/>
      <c r="O10" s="35"/>
      <c r="P10" s="35"/>
      <c r="Q10" s="35"/>
    </row>
    <row r="11" spans="1:17" s="21" customFormat="1" ht="30" customHeight="1" x14ac:dyDescent="0.2">
      <c r="A11" s="31" t="s">
        <v>9</v>
      </c>
      <c r="B11" s="32">
        <v>43181</v>
      </c>
      <c r="C11" s="32">
        <v>43186</v>
      </c>
      <c r="D11" s="33">
        <f>IF(AND(C11&lt;&gt;0,B11&lt;&gt;0),C11-B11+1,0)</f>
        <v>6</v>
      </c>
      <c r="E11" s="34" t="s">
        <v>106</v>
      </c>
      <c r="F11" s="35">
        <f>SUM(G11:Q11)</f>
        <v>30</v>
      </c>
      <c r="G11" s="35">
        <v>20</v>
      </c>
      <c r="H11" s="35">
        <v>4</v>
      </c>
      <c r="I11" s="35">
        <v>2</v>
      </c>
      <c r="J11" s="35">
        <v>1</v>
      </c>
      <c r="K11" s="35">
        <v>1</v>
      </c>
      <c r="L11" s="35"/>
      <c r="M11" s="35">
        <v>1</v>
      </c>
      <c r="N11" s="35"/>
      <c r="O11" s="35">
        <v>1</v>
      </c>
      <c r="P11" s="35"/>
      <c r="Q11" s="35"/>
    </row>
    <row r="12" spans="1:17" s="21" customFormat="1" ht="30" customHeight="1" x14ac:dyDescent="0.2">
      <c r="A12" s="31" t="s">
        <v>85</v>
      </c>
      <c r="B12" s="32">
        <v>43325</v>
      </c>
      <c r="C12" s="32">
        <v>43326</v>
      </c>
      <c r="D12" s="33">
        <f>IF(AND(C12&lt;&gt;0,B12&lt;&gt;0),C12-B12+1,0)</f>
        <v>2</v>
      </c>
      <c r="E12" s="34" t="s">
        <v>137</v>
      </c>
      <c r="F12" s="35">
        <f>SUM(G12:Q12)</f>
        <v>37</v>
      </c>
      <c r="G12" s="35">
        <v>35</v>
      </c>
      <c r="H12" s="35"/>
      <c r="I12" s="35">
        <v>2</v>
      </c>
      <c r="J12" s="35"/>
      <c r="K12" s="35"/>
      <c r="L12" s="35"/>
      <c r="M12" s="35"/>
      <c r="N12" s="35"/>
      <c r="O12" s="35"/>
      <c r="P12" s="35"/>
      <c r="Q12" s="35"/>
    </row>
    <row r="13" spans="1:17" s="21" customFormat="1" ht="30" customHeight="1" x14ac:dyDescent="0.2">
      <c r="A13" s="31" t="s">
        <v>9</v>
      </c>
      <c r="B13" s="32">
        <v>43327</v>
      </c>
      <c r="C13" s="32">
        <v>43334</v>
      </c>
      <c r="D13" s="33">
        <f t="shared" si="0"/>
        <v>8</v>
      </c>
      <c r="E13" s="34" t="s">
        <v>137</v>
      </c>
      <c r="F13" s="35">
        <f t="shared" si="1"/>
        <v>29</v>
      </c>
      <c r="G13" s="35">
        <v>20</v>
      </c>
      <c r="H13" s="35">
        <v>4</v>
      </c>
      <c r="I13" s="35">
        <v>2</v>
      </c>
      <c r="J13" s="35">
        <v>1</v>
      </c>
      <c r="K13" s="35">
        <v>1</v>
      </c>
      <c r="L13" s="35"/>
      <c r="M13" s="35">
        <v>1</v>
      </c>
      <c r="N13" s="35"/>
      <c r="O13" s="35"/>
      <c r="P13" s="35"/>
      <c r="Q13" s="35"/>
    </row>
    <row r="14" spans="1:17" s="21" customFormat="1" ht="30" customHeight="1" x14ac:dyDescent="0.2">
      <c r="A14" s="31" t="s">
        <v>9</v>
      </c>
      <c r="B14" s="32">
        <v>43365</v>
      </c>
      <c r="C14" s="32">
        <v>43374</v>
      </c>
      <c r="D14" s="33">
        <f t="shared" si="0"/>
        <v>10</v>
      </c>
      <c r="E14" s="34" t="s">
        <v>97</v>
      </c>
      <c r="F14" s="35">
        <f t="shared" si="1"/>
        <v>33</v>
      </c>
      <c r="G14" s="35">
        <v>23</v>
      </c>
      <c r="H14" s="35">
        <v>4</v>
      </c>
      <c r="I14" s="35">
        <v>2</v>
      </c>
      <c r="J14" s="35">
        <v>1</v>
      </c>
      <c r="K14" s="35">
        <v>1</v>
      </c>
      <c r="L14" s="35"/>
      <c r="M14" s="35">
        <v>1</v>
      </c>
      <c r="N14" s="35"/>
      <c r="O14" s="35">
        <v>1</v>
      </c>
      <c r="P14" s="35"/>
      <c r="Q14" s="35"/>
    </row>
    <row r="15" spans="1:17" s="21" customFormat="1" ht="30" customHeight="1" x14ac:dyDescent="0.2">
      <c r="A15" s="31" t="s">
        <v>9</v>
      </c>
      <c r="B15" s="32">
        <v>43406</v>
      </c>
      <c r="C15" s="32">
        <v>43410</v>
      </c>
      <c r="D15" s="33">
        <f t="shared" si="0"/>
        <v>5</v>
      </c>
      <c r="E15" s="34" t="s">
        <v>97</v>
      </c>
      <c r="F15" s="35">
        <f t="shared" si="1"/>
        <v>30</v>
      </c>
      <c r="G15" s="35">
        <v>20</v>
      </c>
      <c r="H15" s="35">
        <v>4</v>
      </c>
      <c r="I15" s="35">
        <v>2</v>
      </c>
      <c r="J15" s="35">
        <v>1</v>
      </c>
      <c r="K15" s="35">
        <v>1</v>
      </c>
      <c r="L15" s="35"/>
      <c r="M15" s="35">
        <v>1</v>
      </c>
      <c r="N15" s="35"/>
      <c r="O15" s="35">
        <v>1</v>
      </c>
      <c r="P15" s="35"/>
      <c r="Q15" s="35"/>
    </row>
    <row r="16" spans="1:17" s="20" customFormat="1" ht="42" customHeight="1" x14ac:dyDescent="0.2">
      <c r="A16" s="60" t="s">
        <v>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s="21" customFormat="1" ht="30" customHeight="1" x14ac:dyDescent="0.2">
      <c r="A17" s="31" t="s">
        <v>8</v>
      </c>
      <c r="B17" s="32"/>
      <c r="C17" s="32"/>
      <c r="D17" s="33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s="22" customFormat="1" ht="42" customHeight="1" x14ac:dyDescent="0.2">
      <c r="A18" s="60" t="s">
        <v>19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</row>
    <row r="19" spans="1:17" s="21" customFormat="1" ht="30" customHeight="1" x14ac:dyDescent="0.2">
      <c r="A19" s="31" t="s">
        <v>107</v>
      </c>
      <c r="B19" s="32">
        <v>43149</v>
      </c>
      <c r="C19" s="32">
        <v>43154</v>
      </c>
      <c r="D19" s="33">
        <f>IF(AND(C19&lt;&gt;0,B19&lt;&gt;0),C19-B19+1,0)</f>
        <v>6</v>
      </c>
      <c r="E19" s="34" t="s">
        <v>105</v>
      </c>
      <c r="F19" s="35">
        <f>SUM(G19:Q19)</f>
        <v>27</v>
      </c>
      <c r="G19" s="35">
        <v>18</v>
      </c>
      <c r="H19" s="35">
        <v>4</v>
      </c>
      <c r="I19" s="35">
        <v>2</v>
      </c>
      <c r="J19" s="35">
        <v>1</v>
      </c>
      <c r="K19" s="35">
        <v>1</v>
      </c>
      <c r="L19" s="35"/>
      <c r="M19" s="35">
        <v>1</v>
      </c>
      <c r="N19" s="35"/>
      <c r="O19" s="35"/>
      <c r="P19" s="35"/>
      <c r="Q19" s="35"/>
    </row>
    <row r="20" spans="1:17" s="21" customFormat="1" ht="30" customHeight="1" x14ac:dyDescent="0.2">
      <c r="A20" s="31" t="s">
        <v>101</v>
      </c>
      <c r="B20" s="32">
        <v>43186</v>
      </c>
      <c r="C20" s="32">
        <v>43192</v>
      </c>
      <c r="D20" s="33">
        <f>IF(AND(C20&lt;&gt;0,B20&lt;&gt;0),C20-B20+1,0)</f>
        <v>7</v>
      </c>
      <c r="E20" s="34" t="s">
        <v>106</v>
      </c>
      <c r="F20" s="35">
        <f>SUM(G20:Q20)</f>
        <v>28</v>
      </c>
      <c r="G20" s="35">
        <v>18</v>
      </c>
      <c r="H20" s="35">
        <v>4</v>
      </c>
      <c r="I20" s="35">
        <v>2</v>
      </c>
      <c r="J20" s="35">
        <v>1</v>
      </c>
      <c r="K20" s="35">
        <v>1</v>
      </c>
      <c r="L20" s="35"/>
      <c r="M20" s="35">
        <v>1</v>
      </c>
      <c r="N20" s="35"/>
      <c r="O20" s="35">
        <v>1</v>
      </c>
      <c r="P20" s="35"/>
      <c r="Q20" s="35"/>
    </row>
    <row r="21" spans="1:17" s="21" customFormat="1" ht="30" customHeight="1" x14ac:dyDescent="0.2">
      <c r="A21" s="31" t="s">
        <v>101</v>
      </c>
      <c r="B21" s="32">
        <v>43334</v>
      </c>
      <c r="C21" s="32">
        <v>43341</v>
      </c>
      <c r="D21" s="33">
        <f>IF(AND(C21&lt;&gt;0,B21&lt;&gt;0),C21-B21+1,0)</f>
        <v>8</v>
      </c>
      <c r="E21" s="34" t="s">
        <v>97</v>
      </c>
      <c r="F21" s="35">
        <f>SUM(G21:Q21)</f>
        <v>28</v>
      </c>
      <c r="G21" s="35">
        <v>18</v>
      </c>
      <c r="H21" s="35">
        <v>4</v>
      </c>
      <c r="I21" s="35">
        <v>2</v>
      </c>
      <c r="J21" s="35">
        <v>1</v>
      </c>
      <c r="K21" s="35">
        <v>1</v>
      </c>
      <c r="L21" s="35"/>
      <c r="M21" s="35">
        <v>1</v>
      </c>
      <c r="N21" s="35"/>
      <c r="O21" s="35">
        <v>1</v>
      </c>
      <c r="P21" s="35"/>
      <c r="Q21" s="35"/>
    </row>
    <row r="22" spans="1:17" s="21" customFormat="1" ht="30" customHeight="1" x14ac:dyDescent="0.2">
      <c r="A22" s="31" t="s">
        <v>101</v>
      </c>
      <c r="B22" s="32">
        <v>43410</v>
      </c>
      <c r="C22" s="32">
        <v>43418</v>
      </c>
      <c r="D22" s="33">
        <f>IF(AND(C22&lt;&gt;0,B22&lt;&gt;0),C22-B22+1,0)</f>
        <v>9</v>
      </c>
      <c r="E22" s="34" t="s">
        <v>97</v>
      </c>
      <c r="F22" s="35">
        <f>SUM(G22:Q22)</f>
        <v>29</v>
      </c>
      <c r="G22" s="35">
        <v>18</v>
      </c>
      <c r="H22" s="35">
        <v>4</v>
      </c>
      <c r="I22" s="35">
        <v>2</v>
      </c>
      <c r="J22" s="35">
        <v>1</v>
      </c>
      <c r="K22" s="35">
        <v>1</v>
      </c>
      <c r="L22" s="35"/>
      <c r="M22" s="35">
        <v>1</v>
      </c>
      <c r="N22" s="35"/>
      <c r="O22" s="35">
        <v>1</v>
      </c>
      <c r="P22" s="35">
        <v>1</v>
      </c>
      <c r="Q22" s="35"/>
    </row>
    <row r="23" spans="1:17" s="20" customFormat="1" ht="42" customHeight="1" x14ac:dyDescent="0.2">
      <c r="A23" s="60" t="s">
        <v>20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2"/>
    </row>
    <row r="24" spans="1:17" s="21" customFormat="1" ht="30" customHeight="1" x14ac:dyDescent="0.2">
      <c r="A24" s="31" t="s">
        <v>108</v>
      </c>
      <c r="B24" s="32">
        <v>43374</v>
      </c>
      <c r="C24" s="32">
        <v>43381</v>
      </c>
      <c r="D24" s="33">
        <f>IF(AND(C24&lt;&gt;0,B24&lt;&gt;0),C24-B24+1,0)</f>
        <v>8</v>
      </c>
      <c r="E24" s="34" t="s">
        <v>97</v>
      </c>
      <c r="F24" s="35">
        <f>SUM(G24:Q24)</f>
        <v>32</v>
      </c>
      <c r="G24" s="35">
        <v>20</v>
      </c>
      <c r="H24" s="35">
        <v>4</v>
      </c>
      <c r="I24" s="35">
        <v>2</v>
      </c>
      <c r="J24" s="35">
        <v>1</v>
      </c>
      <c r="K24" s="35">
        <v>1</v>
      </c>
      <c r="L24" s="35">
        <v>1</v>
      </c>
      <c r="M24" s="35">
        <v>1</v>
      </c>
      <c r="N24" s="35"/>
      <c r="O24" s="35">
        <v>1</v>
      </c>
      <c r="P24" s="35">
        <v>1</v>
      </c>
      <c r="Q24" s="35"/>
    </row>
    <row r="25" spans="1:17" ht="42" customHeight="1" x14ac:dyDescent="0.2"/>
    <row r="26" spans="1:17" s="13" customFormat="1" ht="18" x14ac:dyDescent="0.25">
      <c r="A26" s="10" t="s">
        <v>28</v>
      </c>
      <c r="B26" s="11"/>
      <c r="C26" s="11"/>
      <c r="D26" s="1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8" t="s">
        <v>26</v>
      </c>
      <c r="P26" s="11"/>
      <c r="Q26" s="11"/>
    </row>
  </sheetData>
  <mergeCells count="12">
    <mergeCell ref="A9:Q9"/>
    <mergeCell ref="A16:Q16"/>
    <mergeCell ref="A18:Q18"/>
    <mergeCell ref="A23:Q23"/>
    <mergeCell ref="O1:Q1"/>
    <mergeCell ref="A5:Q5"/>
    <mergeCell ref="A6:Q6"/>
    <mergeCell ref="A7:A8"/>
    <mergeCell ref="B7:C7"/>
    <mergeCell ref="D7:D8"/>
    <mergeCell ref="E7:E8"/>
    <mergeCell ref="F7:Q7"/>
  </mergeCells>
  <pageMargins left="0.7" right="0.7" top="0.75" bottom="0.75" header="0.3" footer="0.3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27"/>
  <sheetViews>
    <sheetView view="pageBreakPreview" topLeftCell="A2" zoomScale="70" zoomScaleNormal="100" zoomScaleSheetLayoutView="70" zoomScalePageLayoutView="55" workbookViewId="0">
      <selection activeCell="E23" sqref="E23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5703125" style="6" customWidth="1"/>
    <col min="5" max="5" width="16.85546875" style="5" bestFit="1" customWidth="1"/>
    <col min="6" max="6" width="8" style="5" bestFit="1" customWidth="1"/>
    <col min="7" max="7" width="9.28515625" style="5" bestFit="1" customWidth="1"/>
    <col min="8" max="8" width="11.7109375" style="5" bestFit="1" customWidth="1"/>
    <col min="9" max="9" width="17.42578125" style="5" bestFit="1" customWidth="1"/>
    <col min="10" max="10" width="20.28515625" style="5" bestFit="1" customWidth="1"/>
    <col min="11" max="11" width="17.28515625" style="5" bestFit="1" customWidth="1"/>
    <col min="12" max="12" width="18.42578125" style="5" bestFit="1" customWidth="1"/>
    <col min="13" max="13" width="20.42578125" style="5" bestFit="1" customWidth="1"/>
    <col min="14" max="14" width="20" style="5" bestFit="1" customWidth="1"/>
    <col min="15" max="15" width="15.7109375" style="5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41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28" t="s">
        <v>5</v>
      </c>
      <c r="C8" s="28" t="s">
        <v>6</v>
      </c>
      <c r="D8" s="71"/>
      <c r="E8" s="68"/>
      <c r="F8" s="28" t="s">
        <v>0</v>
      </c>
      <c r="G8" s="28" t="s">
        <v>1</v>
      </c>
      <c r="H8" s="28" t="s">
        <v>2</v>
      </c>
      <c r="I8" s="28" t="s">
        <v>3</v>
      </c>
      <c r="J8" s="28" t="s">
        <v>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15</v>
      </c>
      <c r="P8" s="28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1" customFormat="1" ht="30" customHeight="1" x14ac:dyDescent="0.2">
      <c r="A10" s="31" t="s">
        <v>9</v>
      </c>
      <c r="B10" s="32">
        <v>43136</v>
      </c>
      <c r="C10" s="32">
        <v>43146</v>
      </c>
      <c r="D10" s="33">
        <f t="shared" ref="D10:D16" si="0">IF(AND(C10&lt;&gt;0,B10&lt;&gt;0),C10-B10+1,0)</f>
        <v>11</v>
      </c>
      <c r="E10" s="34" t="s">
        <v>97</v>
      </c>
      <c r="F10" s="35">
        <f t="shared" ref="F10:F16" si="1">SUM(G10:Q10)</f>
        <v>31</v>
      </c>
      <c r="G10" s="35">
        <v>22</v>
      </c>
      <c r="H10" s="35">
        <v>4</v>
      </c>
      <c r="I10" s="35">
        <v>2</v>
      </c>
      <c r="J10" s="35">
        <v>1</v>
      </c>
      <c r="K10" s="35"/>
      <c r="L10" s="35"/>
      <c r="M10" s="35">
        <v>1</v>
      </c>
      <c r="N10" s="35"/>
      <c r="O10" s="35">
        <v>1</v>
      </c>
      <c r="P10" s="35"/>
      <c r="Q10" s="35"/>
    </row>
    <row r="11" spans="1:17" s="21" customFormat="1" ht="30" customHeight="1" x14ac:dyDescent="0.2">
      <c r="A11" s="31" t="s">
        <v>9</v>
      </c>
      <c r="B11" s="32">
        <v>43210</v>
      </c>
      <c r="C11" s="32">
        <v>43214</v>
      </c>
      <c r="D11" s="33">
        <f t="shared" si="0"/>
        <v>5</v>
      </c>
      <c r="E11" s="34" t="s">
        <v>97</v>
      </c>
      <c r="F11" s="35">
        <f t="shared" si="1"/>
        <v>29</v>
      </c>
      <c r="G11" s="35">
        <v>20</v>
      </c>
      <c r="H11" s="35">
        <v>4</v>
      </c>
      <c r="I11" s="35">
        <v>2</v>
      </c>
      <c r="J11" s="35">
        <v>1</v>
      </c>
      <c r="K11" s="35"/>
      <c r="L11" s="35"/>
      <c r="M11" s="35">
        <v>1</v>
      </c>
      <c r="N11" s="35"/>
      <c r="O11" s="35">
        <v>1</v>
      </c>
      <c r="P11" s="35"/>
      <c r="Q11" s="35"/>
    </row>
    <row r="12" spans="1:17" s="21" customFormat="1" ht="30" customHeight="1" x14ac:dyDescent="0.2">
      <c r="A12" s="31" t="s">
        <v>85</v>
      </c>
      <c r="B12" s="32">
        <v>43324</v>
      </c>
      <c r="C12" s="32">
        <v>43325</v>
      </c>
      <c r="D12" s="33">
        <f t="shared" si="0"/>
        <v>2</v>
      </c>
      <c r="E12" s="34" t="s">
        <v>137</v>
      </c>
      <c r="F12" s="35">
        <f t="shared" si="1"/>
        <v>27</v>
      </c>
      <c r="G12" s="35">
        <v>25</v>
      </c>
      <c r="H12" s="35"/>
      <c r="I12" s="35">
        <v>2</v>
      </c>
      <c r="J12" s="35"/>
      <c r="K12" s="35"/>
      <c r="L12" s="35"/>
      <c r="M12" s="35"/>
      <c r="N12" s="35"/>
      <c r="O12" s="35"/>
      <c r="P12" s="35"/>
      <c r="Q12" s="35"/>
    </row>
    <row r="13" spans="1:17" s="21" customFormat="1" ht="30" customHeight="1" x14ac:dyDescent="0.2">
      <c r="A13" s="31" t="s">
        <v>9</v>
      </c>
      <c r="B13" s="32">
        <v>43326</v>
      </c>
      <c r="C13" s="32">
        <v>43332</v>
      </c>
      <c r="D13" s="33">
        <f t="shared" si="0"/>
        <v>7</v>
      </c>
      <c r="E13" s="34" t="s">
        <v>137</v>
      </c>
      <c r="F13" s="35">
        <f t="shared" si="1"/>
        <v>31</v>
      </c>
      <c r="G13" s="35">
        <v>23</v>
      </c>
      <c r="H13" s="35">
        <v>4</v>
      </c>
      <c r="I13" s="35">
        <v>2</v>
      </c>
      <c r="J13" s="35">
        <v>1</v>
      </c>
      <c r="K13" s="35"/>
      <c r="L13" s="35"/>
      <c r="M13" s="35">
        <v>1</v>
      </c>
      <c r="N13" s="35"/>
      <c r="O13" s="35"/>
      <c r="P13" s="35"/>
      <c r="Q13" s="35"/>
    </row>
    <row r="14" spans="1:17" s="21" customFormat="1" ht="30" customHeight="1" x14ac:dyDescent="0.2">
      <c r="A14" s="31" t="s">
        <v>9</v>
      </c>
      <c r="B14" s="32">
        <v>43377</v>
      </c>
      <c r="C14" s="32">
        <v>43384</v>
      </c>
      <c r="D14" s="33">
        <f t="shared" si="0"/>
        <v>8</v>
      </c>
      <c r="E14" s="34" t="s">
        <v>97</v>
      </c>
      <c r="F14" s="35">
        <f t="shared" si="1"/>
        <v>29</v>
      </c>
      <c r="G14" s="35">
        <v>20</v>
      </c>
      <c r="H14" s="35">
        <v>4</v>
      </c>
      <c r="I14" s="35">
        <v>2</v>
      </c>
      <c r="J14" s="35">
        <v>1</v>
      </c>
      <c r="K14" s="35"/>
      <c r="L14" s="35"/>
      <c r="M14" s="35">
        <v>1</v>
      </c>
      <c r="N14" s="35"/>
      <c r="O14" s="35">
        <v>1</v>
      </c>
      <c r="P14" s="35"/>
      <c r="Q14" s="35"/>
    </row>
    <row r="15" spans="1:17" s="21" customFormat="1" ht="30" customHeight="1" x14ac:dyDescent="0.2">
      <c r="A15" s="31" t="s">
        <v>9</v>
      </c>
      <c r="B15" s="32">
        <v>43419</v>
      </c>
      <c r="C15" s="32">
        <v>43422</v>
      </c>
      <c r="D15" s="33">
        <f t="shared" si="0"/>
        <v>4</v>
      </c>
      <c r="E15" s="34" t="s">
        <v>95</v>
      </c>
      <c r="F15" s="35">
        <f t="shared" si="1"/>
        <v>29</v>
      </c>
      <c r="G15" s="35">
        <v>20</v>
      </c>
      <c r="H15" s="35">
        <v>4</v>
      </c>
      <c r="I15" s="35">
        <v>2</v>
      </c>
      <c r="J15" s="35">
        <v>1</v>
      </c>
      <c r="K15" s="35"/>
      <c r="L15" s="35"/>
      <c r="M15" s="35">
        <v>1</v>
      </c>
      <c r="N15" s="35"/>
      <c r="O15" s="35">
        <v>1</v>
      </c>
      <c r="P15" s="35"/>
      <c r="Q15" s="35"/>
    </row>
    <row r="16" spans="1:17" s="21" customFormat="1" ht="30" customHeight="1" x14ac:dyDescent="0.2">
      <c r="A16" s="31" t="s">
        <v>9</v>
      </c>
      <c r="B16" s="32">
        <v>43449</v>
      </c>
      <c r="C16" s="32">
        <v>43454</v>
      </c>
      <c r="D16" s="33">
        <f t="shared" si="0"/>
        <v>6</v>
      </c>
      <c r="E16" s="34" t="s">
        <v>97</v>
      </c>
      <c r="F16" s="35">
        <f t="shared" si="1"/>
        <v>29</v>
      </c>
      <c r="G16" s="35">
        <v>20</v>
      </c>
      <c r="H16" s="35">
        <v>4</v>
      </c>
      <c r="I16" s="35">
        <v>2</v>
      </c>
      <c r="J16" s="35">
        <v>1</v>
      </c>
      <c r="K16" s="35"/>
      <c r="L16" s="35"/>
      <c r="M16" s="35">
        <v>1</v>
      </c>
      <c r="N16" s="35"/>
      <c r="O16" s="35">
        <v>1</v>
      </c>
      <c r="P16" s="35"/>
      <c r="Q16" s="35"/>
    </row>
    <row r="17" spans="1:17" s="20" customFormat="1" ht="42" customHeight="1" x14ac:dyDescent="0.2">
      <c r="A17" s="60" t="s">
        <v>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2"/>
    </row>
    <row r="18" spans="1:17" s="21" customFormat="1" ht="30" customHeight="1" x14ac:dyDescent="0.2">
      <c r="A18" s="31" t="s">
        <v>8</v>
      </c>
      <c r="B18" s="32">
        <v>43379</v>
      </c>
      <c r="C18" s="32">
        <v>43381</v>
      </c>
      <c r="D18" s="33">
        <f>IF(AND(C18&lt;&gt;0,B18&lt;&gt;0),C18-B18+1,0)</f>
        <v>3</v>
      </c>
      <c r="E18" s="34" t="s">
        <v>97</v>
      </c>
      <c r="F18" s="35">
        <f>SUM(G18:Q18)</f>
        <v>29</v>
      </c>
      <c r="G18" s="35">
        <v>20</v>
      </c>
      <c r="H18" s="35">
        <v>4</v>
      </c>
      <c r="I18" s="35">
        <v>2</v>
      </c>
      <c r="J18" s="35">
        <v>1</v>
      </c>
      <c r="K18" s="35"/>
      <c r="L18" s="35"/>
      <c r="M18" s="35">
        <v>1</v>
      </c>
      <c r="N18" s="35"/>
      <c r="O18" s="35">
        <v>1</v>
      </c>
      <c r="P18" s="35"/>
      <c r="Q18" s="35"/>
    </row>
    <row r="19" spans="1:17" s="21" customFormat="1" ht="30" customHeight="1" x14ac:dyDescent="0.2">
      <c r="A19" s="31" t="s">
        <v>8</v>
      </c>
      <c r="B19" s="32">
        <v>43382</v>
      </c>
      <c r="C19" s="32">
        <v>43384</v>
      </c>
      <c r="D19" s="33">
        <f>IF(AND(C19&lt;&gt;0,B19&lt;&gt;0),C19-B19+1,0)</f>
        <v>3</v>
      </c>
      <c r="E19" s="34" t="s">
        <v>97</v>
      </c>
      <c r="F19" s="35">
        <f>SUM(G19:Q19)</f>
        <v>29</v>
      </c>
      <c r="G19" s="35">
        <v>20</v>
      </c>
      <c r="H19" s="35">
        <v>4</v>
      </c>
      <c r="I19" s="35">
        <v>2</v>
      </c>
      <c r="J19" s="35">
        <v>1</v>
      </c>
      <c r="K19" s="35"/>
      <c r="L19" s="35"/>
      <c r="M19" s="35">
        <v>1</v>
      </c>
      <c r="N19" s="35"/>
      <c r="O19" s="35">
        <v>1</v>
      </c>
      <c r="P19" s="35"/>
      <c r="Q19" s="35"/>
    </row>
    <row r="20" spans="1:17" s="22" customFormat="1" ht="42" customHeight="1" x14ac:dyDescent="0.2">
      <c r="A20" s="60" t="s">
        <v>19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2"/>
    </row>
    <row r="21" spans="1:17" s="21" customFormat="1" ht="30" customHeight="1" x14ac:dyDescent="0.2">
      <c r="A21" s="31" t="s">
        <v>89</v>
      </c>
      <c r="B21" s="32">
        <v>43214</v>
      </c>
      <c r="C21" s="32">
        <v>43221</v>
      </c>
      <c r="D21" s="33">
        <f>IF(AND(C21&lt;&gt;0,B21&lt;&gt;0),C21-B21+1,0)</f>
        <v>8</v>
      </c>
      <c r="E21" s="34" t="s">
        <v>97</v>
      </c>
      <c r="F21" s="35">
        <f>SUM(G21:Q21)</f>
        <v>29</v>
      </c>
      <c r="G21" s="35">
        <v>20</v>
      </c>
      <c r="H21" s="35">
        <v>4</v>
      </c>
      <c r="I21" s="35">
        <v>2</v>
      </c>
      <c r="J21" s="35">
        <v>1</v>
      </c>
      <c r="K21" s="35"/>
      <c r="L21" s="35"/>
      <c r="M21" s="35">
        <v>1</v>
      </c>
      <c r="N21" s="35"/>
      <c r="O21" s="35">
        <v>1</v>
      </c>
      <c r="P21" s="35"/>
      <c r="Q21" s="35"/>
    </row>
    <row r="22" spans="1:17" s="21" customFormat="1" ht="30" customHeight="1" x14ac:dyDescent="0.2">
      <c r="A22" s="31" t="s">
        <v>90</v>
      </c>
      <c r="B22" s="32">
        <v>43332</v>
      </c>
      <c r="C22" s="32">
        <v>43338</v>
      </c>
      <c r="D22" s="33">
        <f>IF(AND(C22&lt;&gt;0,B22&lt;&gt;0),C22-B22+1,0)</f>
        <v>7</v>
      </c>
      <c r="E22" s="34" t="s">
        <v>137</v>
      </c>
      <c r="F22" s="35">
        <f>SUM(G22:Q22)</f>
        <v>28</v>
      </c>
      <c r="G22" s="35">
        <v>20</v>
      </c>
      <c r="H22" s="35">
        <v>4</v>
      </c>
      <c r="I22" s="35">
        <v>2</v>
      </c>
      <c r="J22" s="35">
        <v>1</v>
      </c>
      <c r="K22" s="35"/>
      <c r="L22" s="35"/>
      <c r="M22" s="35">
        <v>1</v>
      </c>
      <c r="N22" s="35"/>
      <c r="O22" s="35"/>
      <c r="P22" s="35"/>
      <c r="Q22" s="35"/>
    </row>
    <row r="23" spans="1:17" s="21" customFormat="1" ht="30" customHeight="1" x14ac:dyDescent="0.2">
      <c r="A23" s="31" t="s">
        <v>123</v>
      </c>
      <c r="B23" s="32">
        <v>43422</v>
      </c>
      <c r="C23" s="32">
        <v>43429</v>
      </c>
      <c r="D23" s="33">
        <f>IF(AND(C23&lt;&gt;0,B23&lt;&gt;0),C23-B23+1,0)</f>
        <v>8</v>
      </c>
      <c r="E23" s="34" t="s">
        <v>95</v>
      </c>
      <c r="F23" s="35">
        <f>SUM(G23:Q23)</f>
        <v>29</v>
      </c>
      <c r="G23" s="35">
        <v>20</v>
      </c>
      <c r="H23" s="35">
        <v>4</v>
      </c>
      <c r="I23" s="35">
        <v>2</v>
      </c>
      <c r="J23" s="35">
        <v>1</v>
      </c>
      <c r="K23" s="35"/>
      <c r="L23" s="35"/>
      <c r="M23" s="35">
        <v>1</v>
      </c>
      <c r="N23" s="35"/>
      <c r="O23" s="35">
        <v>1</v>
      </c>
      <c r="P23" s="35"/>
      <c r="Q23" s="35"/>
    </row>
    <row r="24" spans="1:17" s="20" customFormat="1" ht="42" customHeight="1" x14ac:dyDescent="0.2">
      <c r="A24" s="60" t="s">
        <v>20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</row>
    <row r="25" spans="1:17" s="21" customFormat="1" ht="30" customHeight="1" x14ac:dyDescent="0.2">
      <c r="A25" s="31"/>
      <c r="B25" s="32"/>
      <c r="C25" s="32"/>
      <c r="D25" s="33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42" customHeight="1" x14ac:dyDescent="0.2"/>
    <row r="27" spans="1:17" s="13" customFormat="1" ht="18" x14ac:dyDescent="0.25">
      <c r="A27" s="10" t="s">
        <v>28</v>
      </c>
      <c r="B27" s="11"/>
      <c r="C27" s="11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8" t="s">
        <v>26</v>
      </c>
      <c r="P27" s="11"/>
      <c r="Q27" s="11"/>
    </row>
  </sheetData>
  <mergeCells count="12">
    <mergeCell ref="A24:Q24"/>
    <mergeCell ref="O1:Q1"/>
    <mergeCell ref="A5:Q5"/>
    <mergeCell ref="A6:Q6"/>
    <mergeCell ref="A7:A8"/>
    <mergeCell ref="B7:C7"/>
    <mergeCell ref="D7:D8"/>
    <mergeCell ref="E7:E8"/>
    <mergeCell ref="F7:Q7"/>
    <mergeCell ref="A9:Q9"/>
    <mergeCell ref="A17:Q17"/>
    <mergeCell ref="A20:Q20"/>
  </mergeCells>
  <pageMargins left="0.7" right="0.7" top="0.75" bottom="0.75" header="0.3" footer="0.3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21"/>
  <sheetViews>
    <sheetView view="pageBreakPreview" topLeftCell="A4" zoomScale="70" zoomScaleNormal="70" zoomScaleSheetLayoutView="70" workbookViewId="0">
      <selection activeCell="A13" sqref="A13:Q13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5703125" style="6" customWidth="1"/>
    <col min="5" max="5" width="16.85546875" style="5" bestFit="1" customWidth="1"/>
    <col min="6" max="6" width="8" style="5" bestFit="1" customWidth="1"/>
    <col min="7" max="7" width="9.28515625" style="5" bestFit="1" customWidth="1"/>
    <col min="8" max="8" width="11.7109375" style="5" bestFit="1" customWidth="1"/>
    <col min="9" max="9" width="17.42578125" style="5" bestFit="1" customWidth="1"/>
    <col min="10" max="10" width="20.28515625" style="5" bestFit="1" customWidth="1"/>
    <col min="11" max="11" width="17.28515625" style="5" bestFit="1" customWidth="1"/>
    <col min="12" max="12" width="18.42578125" style="5" bestFit="1" customWidth="1"/>
    <col min="13" max="13" width="20.42578125" style="5" bestFit="1" customWidth="1"/>
    <col min="14" max="14" width="20" style="5" bestFit="1" customWidth="1"/>
    <col min="15" max="15" width="15.7109375" style="5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42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28" t="s">
        <v>5</v>
      </c>
      <c r="C8" s="28" t="s">
        <v>6</v>
      </c>
      <c r="D8" s="71"/>
      <c r="E8" s="68"/>
      <c r="F8" s="28" t="s">
        <v>0</v>
      </c>
      <c r="G8" s="28" t="s">
        <v>1</v>
      </c>
      <c r="H8" s="28" t="s">
        <v>2</v>
      </c>
      <c r="I8" s="28" t="s">
        <v>3</v>
      </c>
      <c r="J8" s="28" t="s">
        <v>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15</v>
      </c>
      <c r="P8" s="28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1" customFormat="1" ht="30" customHeight="1" x14ac:dyDescent="0.2">
      <c r="A10" s="31" t="s">
        <v>85</v>
      </c>
      <c r="B10" s="32">
        <v>43376</v>
      </c>
      <c r="C10" s="32">
        <v>43377</v>
      </c>
      <c r="D10" s="33">
        <f>IF(AND(C10&lt;&gt;0,B10&lt;&gt;0),C10-B10+1,0)</f>
        <v>2</v>
      </c>
      <c r="E10" s="34" t="s">
        <v>137</v>
      </c>
      <c r="F10" s="35">
        <f>SUM(G10:Q10)</f>
        <v>27</v>
      </c>
      <c r="G10" s="35">
        <v>25</v>
      </c>
      <c r="H10" s="35"/>
      <c r="I10" s="35">
        <v>2</v>
      </c>
      <c r="J10" s="35"/>
      <c r="K10" s="35"/>
      <c r="L10" s="35"/>
      <c r="M10" s="35"/>
      <c r="N10" s="35"/>
      <c r="O10" s="35"/>
      <c r="P10" s="35"/>
      <c r="Q10" s="35"/>
    </row>
    <row r="11" spans="1:17" s="21" customFormat="1" ht="30" customHeight="1" x14ac:dyDescent="0.2">
      <c r="A11" s="31" t="s">
        <v>9</v>
      </c>
      <c r="B11" s="32">
        <v>43378</v>
      </c>
      <c r="C11" s="32">
        <v>43385</v>
      </c>
      <c r="D11" s="33">
        <f>IF(AND(C11&lt;&gt;0,B11&lt;&gt;0),C11-B11+1,0)</f>
        <v>8</v>
      </c>
      <c r="E11" s="34" t="s">
        <v>97</v>
      </c>
      <c r="F11" s="35">
        <f>SUM(G11:Q11)</f>
        <v>30</v>
      </c>
      <c r="G11" s="35">
        <v>20</v>
      </c>
      <c r="H11" s="35">
        <v>4</v>
      </c>
      <c r="I11" s="35">
        <v>2</v>
      </c>
      <c r="J11" s="35">
        <v>1</v>
      </c>
      <c r="K11" s="35">
        <v>1</v>
      </c>
      <c r="L11" s="35"/>
      <c r="M11" s="35">
        <v>1</v>
      </c>
      <c r="N11" s="35"/>
      <c r="O11" s="35">
        <v>1</v>
      </c>
      <c r="P11" s="35"/>
      <c r="Q11" s="35"/>
    </row>
    <row r="12" spans="1:17" s="21" customFormat="1" ht="30" customHeight="1" x14ac:dyDescent="0.2">
      <c r="A12" s="31" t="s">
        <v>9</v>
      </c>
      <c r="B12" s="32">
        <v>43414</v>
      </c>
      <c r="C12" s="32">
        <v>43421</v>
      </c>
      <c r="D12" s="33">
        <f>IF(AND(C12&lt;&gt;0,B12&lt;&gt;0),C12-B12+1,0)</f>
        <v>8</v>
      </c>
      <c r="E12" s="34" t="s">
        <v>142</v>
      </c>
      <c r="F12" s="35">
        <f>SUM(G12:Q12)</f>
        <v>32</v>
      </c>
      <c r="G12" s="35">
        <v>23</v>
      </c>
      <c r="H12" s="35">
        <v>4</v>
      </c>
      <c r="I12" s="35">
        <v>2</v>
      </c>
      <c r="J12" s="35">
        <v>1</v>
      </c>
      <c r="K12" s="35">
        <v>1</v>
      </c>
      <c r="L12" s="35"/>
      <c r="M12" s="35">
        <v>1</v>
      </c>
      <c r="N12" s="35"/>
      <c r="O12" s="35"/>
      <c r="P12" s="35"/>
      <c r="Q12" s="35"/>
    </row>
    <row r="13" spans="1:17" s="20" customFormat="1" ht="42" customHeight="1" x14ac:dyDescent="0.2">
      <c r="A13" s="60" t="s">
        <v>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2"/>
    </row>
    <row r="14" spans="1:17" s="21" customFormat="1" ht="30" customHeight="1" x14ac:dyDescent="0.2">
      <c r="A14" s="31" t="s">
        <v>8</v>
      </c>
      <c r="B14" s="32">
        <v>43380</v>
      </c>
      <c r="C14" s="32">
        <v>43382</v>
      </c>
      <c r="D14" s="33">
        <f>IF(AND(C14&lt;&gt;0,B14&lt;&gt;0),C14-B14+1,0)</f>
        <v>3</v>
      </c>
      <c r="E14" s="34" t="s">
        <v>97</v>
      </c>
      <c r="F14" s="35">
        <f>SUM(G14:Q14)</f>
        <v>31</v>
      </c>
      <c r="G14" s="35">
        <v>20</v>
      </c>
      <c r="H14" s="35">
        <v>4</v>
      </c>
      <c r="I14" s="35">
        <v>2</v>
      </c>
      <c r="J14" s="35">
        <v>1</v>
      </c>
      <c r="K14" s="35">
        <v>1</v>
      </c>
      <c r="L14" s="35"/>
      <c r="M14" s="35">
        <v>1</v>
      </c>
      <c r="N14" s="35"/>
      <c r="O14" s="35">
        <v>1</v>
      </c>
      <c r="P14" s="35">
        <v>1</v>
      </c>
      <c r="Q14" s="35"/>
    </row>
    <row r="15" spans="1:17" s="21" customFormat="1" ht="30" customHeight="1" x14ac:dyDescent="0.2">
      <c r="A15" s="31" t="s">
        <v>8</v>
      </c>
      <c r="B15" s="32">
        <v>43383</v>
      </c>
      <c r="C15" s="32">
        <v>43385</v>
      </c>
      <c r="D15" s="33">
        <f>IF(AND(C15&lt;&gt;0,B15&lt;&gt;0),C15-B15+1,0)</f>
        <v>3</v>
      </c>
      <c r="E15" s="34" t="s">
        <v>97</v>
      </c>
      <c r="F15" s="35">
        <f>SUM(G15:Q15)</f>
        <v>31</v>
      </c>
      <c r="G15" s="35">
        <v>20</v>
      </c>
      <c r="H15" s="35">
        <v>4</v>
      </c>
      <c r="I15" s="35">
        <v>2</v>
      </c>
      <c r="J15" s="35">
        <v>1</v>
      </c>
      <c r="K15" s="35">
        <v>1</v>
      </c>
      <c r="L15" s="35"/>
      <c r="M15" s="35">
        <v>1</v>
      </c>
      <c r="N15" s="35"/>
      <c r="O15" s="35">
        <v>1</v>
      </c>
      <c r="P15" s="35">
        <v>1</v>
      </c>
      <c r="Q15" s="35"/>
    </row>
    <row r="16" spans="1:17" s="22" customFormat="1" ht="42" customHeight="1" x14ac:dyDescent="0.2">
      <c r="A16" s="60" t="s">
        <v>19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s="21" customFormat="1" ht="30" customHeight="1" x14ac:dyDescent="0.2">
      <c r="A17" s="31"/>
      <c r="B17" s="32"/>
      <c r="C17" s="32"/>
      <c r="D17" s="33">
        <f>IF(AND(C17&lt;&gt;0,B17&lt;&gt;0),C17-B17+1,0)</f>
        <v>0</v>
      </c>
      <c r="E17" s="34"/>
      <c r="F17" s="35">
        <f>SUM(G17:Q17)</f>
        <v>0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s="20" customFormat="1" ht="42" customHeight="1" x14ac:dyDescent="0.2">
      <c r="A18" s="60" t="s">
        <v>20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</row>
    <row r="19" spans="1:17" s="21" customFormat="1" ht="30" customHeight="1" x14ac:dyDescent="0.2">
      <c r="A19" s="31"/>
      <c r="B19" s="32"/>
      <c r="C19" s="32"/>
      <c r="D19" s="33">
        <f>IF(AND(C19&lt;&gt;0,B19&lt;&gt;0),C19-B19+1,0)</f>
        <v>0</v>
      </c>
      <c r="E19" s="34"/>
      <c r="F19" s="35">
        <f>SUM(G19:Q19)</f>
        <v>0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42" customHeight="1" x14ac:dyDescent="0.2"/>
    <row r="21" spans="1:17" s="13" customFormat="1" ht="18" x14ac:dyDescent="0.25">
      <c r="A21" s="10" t="s">
        <v>28</v>
      </c>
      <c r="B21" s="11"/>
      <c r="C21" s="11"/>
      <c r="D21" s="1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8" t="s">
        <v>26</v>
      </c>
      <c r="P21" s="11"/>
      <c r="Q21" s="11"/>
    </row>
  </sheetData>
  <mergeCells count="12">
    <mergeCell ref="A18:Q18"/>
    <mergeCell ref="O1:Q1"/>
    <mergeCell ref="A5:Q5"/>
    <mergeCell ref="A6:Q6"/>
    <mergeCell ref="A7:A8"/>
    <mergeCell ref="B7:C7"/>
    <mergeCell ref="D7:D8"/>
    <mergeCell ref="E7:E8"/>
    <mergeCell ref="F7:Q7"/>
    <mergeCell ref="A9:Q9"/>
    <mergeCell ref="A13:Q13"/>
    <mergeCell ref="A16:Q16"/>
  </mergeCells>
  <pageMargins left="0.7" right="0.7" top="0.75" bottom="0.75" header="0.3" footer="0.3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Q36"/>
  <sheetViews>
    <sheetView view="pageBreakPreview" topLeftCell="A7" zoomScale="70" zoomScaleNormal="100" zoomScaleSheetLayoutView="70" workbookViewId="0">
      <selection activeCell="D34" sqref="D34"/>
    </sheetView>
  </sheetViews>
  <sheetFormatPr defaultRowHeight="12.75" x14ac:dyDescent="0.2"/>
  <cols>
    <col min="1" max="1" width="37.140625" style="4" customWidth="1"/>
    <col min="2" max="2" width="12.28515625" style="5" customWidth="1"/>
    <col min="3" max="3" width="13.140625" style="5" bestFit="1" customWidth="1"/>
    <col min="4" max="4" width="18.5703125" style="6" customWidth="1"/>
    <col min="5" max="5" width="16.85546875" style="5" bestFit="1" customWidth="1"/>
    <col min="6" max="6" width="8" style="5" bestFit="1" customWidth="1"/>
    <col min="7" max="7" width="9.28515625" style="5" bestFit="1" customWidth="1"/>
    <col min="8" max="8" width="11.7109375" style="5" bestFit="1" customWidth="1"/>
    <col min="9" max="9" width="17.42578125" style="5" bestFit="1" customWidth="1"/>
    <col min="10" max="10" width="20.28515625" style="5" bestFit="1" customWidth="1"/>
    <col min="11" max="11" width="17.28515625" style="5" bestFit="1" customWidth="1"/>
    <col min="12" max="12" width="18.42578125" style="5" bestFit="1" customWidth="1"/>
    <col min="13" max="13" width="20.42578125" style="5" bestFit="1" customWidth="1"/>
    <col min="14" max="14" width="20" style="5" bestFit="1" customWidth="1"/>
    <col min="15" max="15" width="15.7109375" style="5" customWidth="1"/>
    <col min="16" max="16" width="17.7109375" style="5" bestFit="1" customWidth="1"/>
    <col min="17" max="17" width="8.5703125" style="5" customWidth="1"/>
    <col min="18" max="16384" width="9.140625" style="3"/>
  </cols>
  <sheetData>
    <row r="1" spans="1:17" s="17" customFormat="1" ht="26.25" customHeight="1" x14ac:dyDescent="0.25">
      <c r="A1" s="14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1"/>
      <c r="O1" s="59" t="s">
        <v>22</v>
      </c>
      <c r="P1" s="59"/>
      <c r="Q1" s="59"/>
    </row>
    <row r="2" spans="1:17" s="17" customFormat="1" ht="21" customHeight="1" x14ac:dyDescent="0.25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9" t="s">
        <v>23</v>
      </c>
      <c r="O2" s="18" t="s">
        <v>27</v>
      </c>
      <c r="P2" s="15"/>
      <c r="Q2" s="15"/>
    </row>
    <row r="3" spans="1:17" s="17" customFormat="1" ht="21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9" t="s">
        <v>24</v>
      </c>
      <c r="O3" s="18" t="s">
        <v>27</v>
      </c>
      <c r="P3" s="15"/>
      <c r="Q3" s="15"/>
    </row>
    <row r="4" spans="1:17" s="17" customFormat="1" ht="21" customHeight="1" x14ac:dyDescent="0.2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9" t="s">
        <v>25</v>
      </c>
      <c r="O4" s="18" t="s">
        <v>27</v>
      </c>
      <c r="P4" s="15"/>
      <c r="Q4" s="15"/>
    </row>
    <row r="5" spans="1:17" s="7" customFormat="1" ht="26.25" x14ac:dyDescent="0.2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8" customFormat="1" ht="39" customHeight="1" thickBot="1" x14ac:dyDescent="0.25">
      <c r="A6" s="64" t="s">
        <v>43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3.5" customHeight="1" x14ac:dyDescent="0.2">
      <c r="A7" s="65" t="s">
        <v>21</v>
      </c>
      <c r="B7" s="67" t="s">
        <v>7</v>
      </c>
      <c r="C7" s="67"/>
      <c r="D7" s="70" t="s">
        <v>18</v>
      </c>
      <c r="E7" s="67" t="s">
        <v>29</v>
      </c>
      <c r="F7" s="67" t="s">
        <v>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1:17" s="2" customFormat="1" ht="47.25" x14ac:dyDescent="0.2">
      <c r="A8" s="66"/>
      <c r="B8" s="28" t="s">
        <v>5</v>
      </c>
      <c r="C8" s="28" t="s">
        <v>6</v>
      </c>
      <c r="D8" s="71"/>
      <c r="E8" s="68"/>
      <c r="F8" s="28" t="s">
        <v>0</v>
      </c>
      <c r="G8" s="28" t="s">
        <v>1</v>
      </c>
      <c r="H8" s="28" t="s">
        <v>2</v>
      </c>
      <c r="I8" s="28" t="s">
        <v>3</v>
      </c>
      <c r="J8" s="28" t="s">
        <v>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15</v>
      </c>
      <c r="P8" s="28" t="s">
        <v>17</v>
      </c>
      <c r="Q8" s="29" t="s">
        <v>16</v>
      </c>
    </row>
    <row r="9" spans="1:17" s="20" customFormat="1" ht="42" customHeight="1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s="21" customFormat="1" ht="30" customHeight="1" x14ac:dyDescent="0.2">
      <c r="A10" s="31" t="s">
        <v>85</v>
      </c>
      <c r="B10" s="32">
        <v>43124</v>
      </c>
      <c r="C10" s="32">
        <v>43125</v>
      </c>
      <c r="D10" s="33">
        <f t="shared" ref="D10:D19" si="0">IF(AND(C10&lt;&gt;0,B10&lt;&gt;0),C10-B10+1,0)</f>
        <v>2</v>
      </c>
      <c r="E10" s="34" t="s">
        <v>94</v>
      </c>
      <c r="F10" s="35">
        <f>SUM(G10:Q10)</f>
        <v>37</v>
      </c>
      <c r="G10" s="35">
        <v>35</v>
      </c>
      <c r="H10" s="35"/>
      <c r="I10" s="35">
        <v>2</v>
      </c>
      <c r="J10" s="35"/>
      <c r="K10" s="35"/>
      <c r="L10" s="35"/>
      <c r="M10" s="35"/>
      <c r="N10" s="35"/>
      <c r="O10" s="35"/>
      <c r="P10" s="35"/>
      <c r="Q10" s="35"/>
    </row>
    <row r="11" spans="1:17" s="21" customFormat="1" ht="30" customHeight="1" x14ac:dyDescent="0.2">
      <c r="A11" s="31" t="s">
        <v>9</v>
      </c>
      <c r="B11" s="32">
        <v>43157</v>
      </c>
      <c r="C11" s="32">
        <v>43159</v>
      </c>
      <c r="D11" s="33">
        <f t="shared" si="0"/>
        <v>3</v>
      </c>
      <c r="E11" s="34" t="s">
        <v>162</v>
      </c>
      <c r="F11" s="35">
        <f t="shared" ref="F11:F19" si="1">SUM(G11:Q11)</f>
        <v>36</v>
      </c>
      <c r="G11" s="35">
        <v>23</v>
      </c>
      <c r="H11" s="35">
        <v>4</v>
      </c>
      <c r="I11" s="35">
        <v>3</v>
      </c>
      <c r="J11" s="35">
        <v>3</v>
      </c>
      <c r="K11" s="35">
        <v>1</v>
      </c>
      <c r="L11" s="35"/>
      <c r="M11" s="35">
        <v>1</v>
      </c>
      <c r="N11" s="35"/>
      <c r="O11" s="35">
        <v>1</v>
      </c>
      <c r="P11" s="35"/>
      <c r="Q11" s="35"/>
    </row>
    <row r="12" spans="1:17" s="21" customFormat="1" ht="30" customHeight="1" x14ac:dyDescent="0.2">
      <c r="A12" s="31" t="s">
        <v>9</v>
      </c>
      <c r="B12" s="32">
        <v>43192</v>
      </c>
      <c r="C12" s="32">
        <v>43194</v>
      </c>
      <c r="D12" s="33">
        <f t="shared" si="0"/>
        <v>3</v>
      </c>
      <c r="E12" s="34" t="s">
        <v>110</v>
      </c>
      <c r="F12" s="35">
        <f t="shared" si="1"/>
        <v>37</v>
      </c>
      <c r="G12" s="35">
        <v>23</v>
      </c>
      <c r="H12" s="35">
        <v>4</v>
      </c>
      <c r="I12" s="35">
        <v>3</v>
      </c>
      <c r="J12" s="35">
        <v>3</v>
      </c>
      <c r="K12" s="35">
        <v>1</v>
      </c>
      <c r="L12" s="35"/>
      <c r="M12" s="35">
        <v>1</v>
      </c>
      <c r="N12" s="35"/>
      <c r="O12" s="35">
        <v>1</v>
      </c>
      <c r="P12" s="35">
        <v>1</v>
      </c>
      <c r="Q12" s="35"/>
    </row>
    <row r="13" spans="1:17" s="21" customFormat="1" ht="30" customHeight="1" x14ac:dyDescent="0.2">
      <c r="A13" s="31" t="s">
        <v>9</v>
      </c>
      <c r="B13" s="32">
        <v>43255</v>
      </c>
      <c r="C13" s="32">
        <v>43258</v>
      </c>
      <c r="D13" s="33">
        <f t="shared" si="0"/>
        <v>4</v>
      </c>
      <c r="E13" s="34" t="s">
        <v>125</v>
      </c>
      <c r="F13" s="35">
        <f t="shared" si="1"/>
        <v>35</v>
      </c>
      <c r="G13" s="35">
        <v>23</v>
      </c>
      <c r="H13" s="35">
        <v>4</v>
      </c>
      <c r="I13" s="35">
        <v>3</v>
      </c>
      <c r="J13" s="35">
        <v>3</v>
      </c>
      <c r="K13" s="35">
        <v>1</v>
      </c>
      <c r="L13" s="35"/>
      <c r="M13" s="35">
        <v>1</v>
      </c>
      <c r="N13" s="35"/>
      <c r="O13" s="35"/>
      <c r="P13" s="35"/>
      <c r="Q13" s="35"/>
    </row>
    <row r="14" spans="1:17" s="21" customFormat="1" ht="30" customHeight="1" x14ac:dyDescent="0.2">
      <c r="A14" s="31" t="s">
        <v>9</v>
      </c>
      <c r="B14" s="32">
        <v>43260</v>
      </c>
      <c r="C14" s="32">
        <v>43262</v>
      </c>
      <c r="D14" s="33">
        <f t="shared" si="0"/>
        <v>3</v>
      </c>
      <c r="E14" s="34" t="s">
        <v>109</v>
      </c>
      <c r="F14" s="35">
        <f t="shared" si="1"/>
        <v>37</v>
      </c>
      <c r="G14" s="35">
        <v>23</v>
      </c>
      <c r="H14" s="35">
        <v>4</v>
      </c>
      <c r="I14" s="35">
        <v>3</v>
      </c>
      <c r="J14" s="35">
        <v>3</v>
      </c>
      <c r="K14" s="35">
        <v>1</v>
      </c>
      <c r="L14" s="35"/>
      <c r="M14" s="35">
        <v>1</v>
      </c>
      <c r="N14" s="35"/>
      <c r="O14" s="35">
        <v>1</v>
      </c>
      <c r="P14" s="35">
        <v>1</v>
      </c>
      <c r="Q14" s="35"/>
    </row>
    <row r="15" spans="1:17" s="21" customFormat="1" ht="30" customHeight="1" x14ac:dyDescent="0.2">
      <c r="A15" s="31" t="s">
        <v>85</v>
      </c>
      <c r="B15" s="32">
        <v>43305</v>
      </c>
      <c r="C15" s="32">
        <v>43306</v>
      </c>
      <c r="D15" s="33">
        <f>IF(AND(C15&lt;&gt;0,B15&lt;&gt;0),C15-B15+1,0)</f>
        <v>2</v>
      </c>
      <c r="E15" s="34" t="s">
        <v>94</v>
      </c>
      <c r="F15" s="35">
        <f>SUM(G15:Q15)</f>
        <v>37</v>
      </c>
      <c r="G15" s="35">
        <v>35</v>
      </c>
      <c r="H15" s="35"/>
      <c r="I15" s="35">
        <v>2</v>
      </c>
      <c r="J15" s="35"/>
      <c r="K15" s="35"/>
      <c r="L15" s="35"/>
      <c r="M15" s="35"/>
      <c r="N15" s="35"/>
      <c r="O15" s="35"/>
      <c r="P15" s="35"/>
      <c r="Q15" s="35"/>
    </row>
    <row r="16" spans="1:17" s="21" customFormat="1" ht="30" customHeight="1" x14ac:dyDescent="0.2">
      <c r="A16" s="31" t="s">
        <v>9</v>
      </c>
      <c r="B16" s="32">
        <v>43339</v>
      </c>
      <c r="C16" s="32">
        <v>43341</v>
      </c>
      <c r="D16" s="33">
        <f t="shared" si="0"/>
        <v>3</v>
      </c>
      <c r="E16" s="34" t="s">
        <v>125</v>
      </c>
      <c r="F16" s="35">
        <f t="shared" si="1"/>
        <v>35</v>
      </c>
      <c r="G16" s="35">
        <v>23</v>
      </c>
      <c r="H16" s="35">
        <v>4</v>
      </c>
      <c r="I16" s="35">
        <v>3</v>
      </c>
      <c r="J16" s="35">
        <v>3</v>
      </c>
      <c r="K16" s="35">
        <v>1</v>
      </c>
      <c r="L16" s="35"/>
      <c r="M16" s="35">
        <v>1</v>
      </c>
      <c r="N16" s="35"/>
      <c r="O16" s="35"/>
      <c r="P16" s="35"/>
      <c r="Q16" s="35"/>
    </row>
    <row r="17" spans="1:17" s="21" customFormat="1" ht="30" customHeight="1" x14ac:dyDescent="0.2">
      <c r="A17" s="31" t="s">
        <v>9</v>
      </c>
      <c r="B17" s="32">
        <v>43343</v>
      </c>
      <c r="C17" s="32">
        <v>43346</v>
      </c>
      <c r="D17" s="33">
        <f>IF(AND(C17&lt;&gt;0,B17&lt;&gt;0),C17-B17+1,0)</f>
        <v>4</v>
      </c>
      <c r="E17" s="34" t="s">
        <v>125</v>
      </c>
      <c r="F17" s="35">
        <f>SUM(G17:Q17)</f>
        <v>35</v>
      </c>
      <c r="G17" s="35">
        <v>23</v>
      </c>
      <c r="H17" s="35">
        <v>4</v>
      </c>
      <c r="I17" s="35">
        <v>3</v>
      </c>
      <c r="J17" s="35">
        <v>3</v>
      </c>
      <c r="K17" s="35">
        <v>1</v>
      </c>
      <c r="L17" s="35"/>
      <c r="M17" s="35">
        <v>1</v>
      </c>
      <c r="N17" s="35"/>
      <c r="O17" s="35"/>
      <c r="P17" s="35"/>
      <c r="Q17" s="35"/>
    </row>
    <row r="18" spans="1:17" s="21" customFormat="1" ht="30" customHeight="1" x14ac:dyDescent="0.2">
      <c r="A18" s="31" t="s">
        <v>9</v>
      </c>
      <c r="B18" s="32">
        <v>43374</v>
      </c>
      <c r="C18" s="32">
        <v>43382</v>
      </c>
      <c r="D18" s="33">
        <f>IF(AND(C18&lt;&gt;0,B18&lt;&gt;0),C18-B18+1,0)</f>
        <v>9</v>
      </c>
      <c r="E18" s="34" t="s">
        <v>97</v>
      </c>
      <c r="F18" s="35">
        <f>SUM(G18:Q18)</f>
        <v>36</v>
      </c>
      <c r="G18" s="35">
        <v>23</v>
      </c>
      <c r="H18" s="35">
        <v>4</v>
      </c>
      <c r="I18" s="35">
        <v>3</v>
      </c>
      <c r="J18" s="35">
        <v>3</v>
      </c>
      <c r="K18" s="35">
        <v>1</v>
      </c>
      <c r="L18" s="35"/>
      <c r="M18" s="35">
        <v>1</v>
      </c>
      <c r="N18" s="35"/>
      <c r="O18" s="35">
        <v>1</v>
      </c>
      <c r="P18" s="35"/>
      <c r="Q18" s="35"/>
    </row>
    <row r="19" spans="1:17" s="21" customFormat="1" ht="30" customHeight="1" x14ac:dyDescent="0.2">
      <c r="A19" s="31" t="s">
        <v>9</v>
      </c>
      <c r="B19" s="32">
        <v>43409</v>
      </c>
      <c r="C19" s="32">
        <v>43417</v>
      </c>
      <c r="D19" s="33">
        <f t="shared" si="0"/>
        <v>9</v>
      </c>
      <c r="E19" s="34" t="s">
        <v>97</v>
      </c>
      <c r="F19" s="35">
        <f t="shared" si="1"/>
        <v>36</v>
      </c>
      <c r="G19" s="35">
        <v>23</v>
      </c>
      <c r="H19" s="35">
        <v>4</v>
      </c>
      <c r="I19" s="35">
        <v>3</v>
      </c>
      <c r="J19" s="35">
        <v>3</v>
      </c>
      <c r="K19" s="35">
        <v>1</v>
      </c>
      <c r="L19" s="35"/>
      <c r="M19" s="35">
        <v>1</v>
      </c>
      <c r="N19" s="35"/>
      <c r="O19" s="35">
        <v>1</v>
      </c>
      <c r="P19" s="35"/>
      <c r="Q19" s="35"/>
    </row>
    <row r="20" spans="1:17" s="20" customFormat="1" ht="42" customHeight="1" x14ac:dyDescent="0.2">
      <c r="A20" s="60" t="s">
        <v>8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2"/>
    </row>
    <row r="21" spans="1:17" s="21" customFormat="1" ht="30" customHeight="1" x14ac:dyDescent="0.2">
      <c r="A21" s="31" t="s">
        <v>8</v>
      </c>
      <c r="B21" s="32">
        <v>43115</v>
      </c>
      <c r="C21" s="32">
        <v>43123</v>
      </c>
      <c r="D21" s="33">
        <f>IF(AND(C21&lt;&gt;0,B21&lt;&gt;0),C21-B21+1,0)</f>
        <v>9</v>
      </c>
      <c r="E21" s="34" t="s">
        <v>100</v>
      </c>
      <c r="F21" s="35">
        <f>SUM(G21:Q21)</f>
        <v>36</v>
      </c>
      <c r="G21" s="35">
        <v>23</v>
      </c>
      <c r="H21" s="35">
        <v>4</v>
      </c>
      <c r="I21" s="35">
        <v>3</v>
      </c>
      <c r="J21" s="35">
        <v>3</v>
      </c>
      <c r="K21" s="35">
        <v>1</v>
      </c>
      <c r="L21" s="35"/>
      <c r="M21" s="35">
        <v>1</v>
      </c>
      <c r="N21" s="35"/>
      <c r="O21" s="35">
        <v>1</v>
      </c>
      <c r="P21" s="35"/>
      <c r="Q21" s="35"/>
    </row>
    <row r="22" spans="1:17" s="22" customFormat="1" ht="42" customHeight="1" x14ac:dyDescent="0.2">
      <c r="A22" s="60" t="s">
        <v>19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2"/>
    </row>
    <row r="23" spans="1:17" s="21" customFormat="1" ht="30" customHeight="1" x14ac:dyDescent="0.2">
      <c r="A23" s="31" t="s">
        <v>35</v>
      </c>
      <c r="B23" s="32">
        <v>43160</v>
      </c>
      <c r="C23" s="32">
        <v>43166</v>
      </c>
      <c r="D23" s="33">
        <f>IF(AND(C23&lt;&gt;0,B23&lt;&gt;0),C23-B23+1,0)</f>
        <v>7</v>
      </c>
      <c r="E23" s="34" t="s">
        <v>162</v>
      </c>
      <c r="F23" s="35">
        <f>SUM(G23:Q23)</f>
        <v>37</v>
      </c>
      <c r="G23" s="35">
        <v>23</v>
      </c>
      <c r="H23" s="35">
        <v>4</v>
      </c>
      <c r="I23" s="35">
        <v>3</v>
      </c>
      <c r="J23" s="35">
        <v>3</v>
      </c>
      <c r="K23" s="35">
        <v>1</v>
      </c>
      <c r="L23" s="35"/>
      <c r="M23" s="35">
        <v>1</v>
      </c>
      <c r="N23" s="35"/>
      <c r="O23" s="35">
        <v>1</v>
      </c>
      <c r="P23" s="35">
        <v>1</v>
      </c>
      <c r="Q23" s="35"/>
    </row>
    <row r="24" spans="1:17" s="20" customFormat="1" ht="42" customHeight="1" x14ac:dyDescent="0.2">
      <c r="A24" s="60" t="s">
        <v>20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</row>
    <row r="25" spans="1:17" s="21" customFormat="1" ht="30" customHeight="1" x14ac:dyDescent="0.2">
      <c r="A25" s="31" t="s">
        <v>112</v>
      </c>
      <c r="B25" s="32">
        <v>43194</v>
      </c>
      <c r="C25" s="32">
        <v>43196</v>
      </c>
      <c r="D25" s="33">
        <f t="shared" ref="D25:D30" si="2">IF(AND(C25&lt;&gt;0,B25&lt;&gt;0),C25-B25+1,0)</f>
        <v>3</v>
      </c>
      <c r="E25" s="34" t="s">
        <v>110</v>
      </c>
      <c r="F25" s="35">
        <f t="shared" ref="F25:F34" si="3">SUM(G25:Q25)</f>
        <v>38</v>
      </c>
      <c r="G25" s="35">
        <v>23</v>
      </c>
      <c r="H25" s="35">
        <v>4</v>
      </c>
      <c r="I25" s="35">
        <v>3</v>
      </c>
      <c r="J25" s="35">
        <v>3</v>
      </c>
      <c r="K25" s="35">
        <v>1</v>
      </c>
      <c r="L25" s="35">
        <v>1</v>
      </c>
      <c r="M25" s="35">
        <v>1</v>
      </c>
      <c r="N25" s="35"/>
      <c r="O25" s="35">
        <v>1</v>
      </c>
      <c r="P25" s="35">
        <v>1</v>
      </c>
      <c r="Q25" s="35"/>
    </row>
    <row r="26" spans="1:17" s="21" customFormat="1" ht="30" customHeight="1" x14ac:dyDescent="0.2">
      <c r="A26" s="31" t="s">
        <v>112</v>
      </c>
      <c r="B26" s="32">
        <v>43196</v>
      </c>
      <c r="C26" s="32">
        <v>43200</v>
      </c>
      <c r="D26" s="33">
        <f t="shared" si="2"/>
        <v>5</v>
      </c>
      <c r="E26" s="34" t="s">
        <v>111</v>
      </c>
      <c r="F26" s="35">
        <f t="shared" si="3"/>
        <v>38</v>
      </c>
      <c r="G26" s="35">
        <v>23</v>
      </c>
      <c r="H26" s="35">
        <v>4</v>
      </c>
      <c r="I26" s="35">
        <v>3</v>
      </c>
      <c r="J26" s="35">
        <v>3</v>
      </c>
      <c r="K26" s="35">
        <v>1</v>
      </c>
      <c r="L26" s="35">
        <v>1</v>
      </c>
      <c r="M26" s="35">
        <v>1</v>
      </c>
      <c r="N26" s="35"/>
      <c r="O26" s="35">
        <v>1</v>
      </c>
      <c r="P26" s="35">
        <v>1</v>
      </c>
      <c r="Q26" s="35"/>
    </row>
    <row r="27" spans="1:17" s="21" customFormat="1" ht="30" customHeight="1" x14ac:dyDescent="0.2">
      <c r="A27" s="31" t="s">
        <v>112</v>
      </c>
      <c r="B27" s="32">
        <v>43258</v>
      </c>
      <c r="C27" s="32">
        <v>43260</v>
      </c>
      <c r="D27" s="33">
        <f t="shared" si="2"/>
        <v>3</v>
      </c>
      <c r="E27" s="34" t="s">
        <v>94</v>
      </c>
      <c r="F27" s="35">
        <f t="shared" si="3"/>
        <v>36</v>
      </c>
      <c r="G27" s="35">
        <v>23</v>
      </c>
      <c r="H27" s="35">
        <v>4</v>
      </c>
      <c r="I27" s="35">
        <v>3</v>
      </c>
      <c r="J27" s="35">
        <v>3</v>
      </c>
      <c r="K27" s="35">
        <v>1</v>
      </c>
      <c r="L27" s="35">
        <v>1</v>
      </c>
      <c r="M27" s="35">
        <v>1</v>
      </c>
      <c r="N27" s="35"/>
      <c r="O27" s="35"/>
      <c r="P27" s="35"/>
      <c r="Q27" s="35"/>
    </row>
    <row r="28" spans="1:17" s="21" customFormat="1" ht="30" customHeight="1" x14ac:dyDescent="0.2">
      <c r="A28" s="31" t="s">
        <v>112</v>
      </c>
      <c r="B28" s="32">
        <v>43262</v>
      </c>
      <c r="C28" s="32">
        <v>43264</v>
      </c>
      <c r="D28" s="33">
        <f t="shared" si="2"/>
        <v>3</v>
      </c>
      <c r="E28" s="34" t="s">
        <v>109</v>
      </c>
      <c r="F28" s="35">
        <f t="shared" si="3"/>
        <v>38</v>
      </c>
      <c r="G28" s="35">
        <v>23</v>
      </c>
      <c r="H28" s="35">
        <v>4</v>
      </c>
      <c r="I28" s="35">
        <v>3</v>
      </c>
      <c r="J28" s="35">
        <v>3</v>
      </c>
      <c r="K28" s="35">
        <v>1</v>
      </c>
      <c r="L28" s="35">
        <v>1</v>
      </c>
      <c r="M28" s="35">
        <v>1</v>
      </c>
      <c r="N28" s="35"/>
      <c r="O28" s="35">
        <v>1</v>
      </c>
      <c r="P28" s="35">
        <v>1</v>
      </c>
      <c r="Q28" s="35"/>
    </row>
    <row r="29" spans="1:17" s="21" customFormat="1" ht="30" customHeight="1" x14ac:dyDescent="0.2">
      <c r="A29" s="31" t="s">
        <v>112</v>
      </c>
      <c r="B29" s="32">
        <v>43341</v>
      </c>
      <c r="C29" s="32">
        <v>43343</v>
      </c>
      <c r="D29" s="33">
        <f t="shared" si="2"/>
        <v>3</v>
      </c>
      <c r="E29" s="34" t="s">
        <v>94</v>
      </c>
      <c r="F29" s="35">
        <f t="shared" si="3"/>
        <v>36</v>
      </c>
      <c r="G29" s="35">
        <v>23</v>
      </c>
      <c r="H29" s="35">
        <v>4</v>
      </c>
      <c r="I29" s="35">
        <v>3</v>
      </c>
      <c r="J29" s="35">
        <v>3</v>
      </c>
      <c r="K29" s="35">
        <v>1</v>
      </c>
      <c r="L29" s="35">
        <v>1</v>
      </c>
      <c r="M29" s="35">
        <v>1</v>
      </c>
      <c r="N29" s="35"/>
      <c r="O29" s="35"/>
      <c r="P29" s="35"/>
      <c r="Q29" s="35"/>
    </row>
    <row r="30" spans="1:17" s="21" customFormat="1" ht="30" customHeight="1" x14ac:dyDescent="0.2">
      <c r="A30" s="31" t="s">
        <v>112</v>
      </c>
      <c r="B30" s="32">
        <v>43346</v>
      </c>
      <c r="C30" s="32">
        <v>43348</v>
      </c>
      <c r="D30" s="33">
        <f t="shared" si="2"/>
        <v>3</v>
      </c>
      <c r="E30" s="34" t="s">
        <v>94</v>
      </c>
      <c r="F30" s="35">
        <f>SUM(G30:Q30)</f>
        <v>36</v>
      </c>
      <c r="G30" s="35">
        <v>23</v>
      </c>
      <c r="H30" s="35">
        <v>4</v>
      </c>
      <c r="I30" s="35">
        <v>3</v>
      </c>
      <c r="J30" s="35">
        <v>3</v>
      </c>
      <c r="K30" s="35">
        <v>1</v>
      </c>
      <c r="L30" s="35">
        <v>1</v>
      </c>
      <c r="M30" s="35">
        <v>1</v>
      </c>
      <c r="N30" s="35"/>
      <c r="O30" s="35"/>
      <c r="P30" s="35"/>
      <c r="Q30" s="35"/>
    </row>
    <row r="31" spans="1:17" s="21" customFormat="1" ht="30" customHeight="1" x14ac:dyDescent="0.2">
      <c r="A31" s="31" t="s">
        <v>112</v>
      </c>
      <c r="B31" s="32" t="s">
        <v>133</v>
      </c>
      <c r="C31" s="32" t="s">
        <v>133</v>
      </c>
      <c r="D31" s="33">
        <v>3</v>
      </c>
      <c r="E31" s="34" t="s">
        <v>97</v>
      </c>
      <c r="F31" s="35">
        <f>SUM(G31:Q31)</f>
        <v>38</v>
      </c>
      <c r="G31" s="35">
        <v>23</v>
      </c>
      <c r="H31" s="35">
        <v>4</v>
      </c>
      <c r="I31" s="35">
        <v>3</v>
      </c>
      <c r="J31" s="35">
        <v>3</v>
      </c>
      <c r="K31" s="35">
        <v>1</v>
      </c>
      <c r="L31" s="35">
        <v>1</v>
      </c>
      <c r="M31" s="35">
        <v>1</v>
      </c>
      <c r="N31" s="35"/>
      <c r="O31" s="35">
        <v>1</v>
      </c>
      <c r="P31" s="35">
        <v>1</v>
      </c>
      <c r="Q31" s="35"/>
    </row>
    <row r="32" spans="1:17" s="21" customFormat="1" ht="30" customHeight="1" x14ac:dyDescent="0.2">
      <c r="A32" s="31" t="s">
        <v>112</v>
      </c>
      <c r="B32" s="32" t="s">
        <v>133</v>
      </c>
      <c r="C32" s="32" t="s">
        <v>133</v>
      </c>
      <c r="D32" s="33">
        <v>3</v>
      </c>
      <c r="E32" s="34" t="s">
        <v>94</v>
      </c>
      <c r="F32" s="35">
        <f>SUM(G32:Q32)</f>
        <v>36</v>
      </c>
      <c r="G32" s="35">
        <v>23</v>
      </c>
      <c r="H32" s="35">
        <v>4</v>
      </c>
      <c r="I32" s="35">
        <v>3</v>
      </c>
      <c r="J32" s="35">
        <v>3</v>
      </c>
      <c r="K32" s="35">
        <v>1</v>
      </c>
      <c r="L32" s="35">
        <v>1</v>
      </c>
      <c r="M32" s="35">
        <v>1</v>
      </c>
      <c r="N32" s="35"/>
      <c r="O32" s="35"/>
      <c r="P32" s="35"/>
      <c r="Q32" s="35"/>
    </row>
    <row r="33" spans="1:17" s="21" customFormat="1" ht="30" customHeight="1" x14ac:dyDescent="0.2">
      <c r="A33" s="31" t="s">
        <v>112</v>
      </c>
      <c r="B33" s="32" t="s">
        <v>86</v>
      </c>
      <c r="C33" s="32" t="s">
        <v>86</v>
      </c>
      <c r="D33" s="33">
        <v>3</v>
      </c>
      <c r="E33" s="34" t="s">
        <v>97</v>
      </c>
      <c r="F33" s="35">
        <f>SUM(G33:Q33)</f>
        <v>38</v>
      </c>
      <c r="G33" s="35">
        <v>23</v>
      </c>
      <c r="H33" s="35">
        <v>4</v>
      </c>
      <c r="I33" s="35">
        <v>3</v>
      </c>
      <c r="J33" s="35">
        <v>3</v>
      </c>
      <c r="K33" s="35">
        <v>1</v>
      </c>
      <c r="L33" s="35">
        <v>1</v>
      </c>
      <c r="M33" s="35">
        <v>1</v>
      </c>
      <c r="N33" s="35"/>
      <c r="O33" s="35">
        <v>1</v>
      </c>
      <c r="P33" s="35">
        <v>1</v>
      </c>
      <c r="Q33" s="35"/>
    </row>
    <row r="34" spans="1:17" s="21" customFormat="1" ht="30" customHeight="1" x14ac:dyDescent="0.2">
      <c r="A34" s="31" t="s">
        <v>112</v>
      </c>
      <c r="B34" s="32" t="s">
        <v>86</v>
      </c>
      <c r="C34" s="32" t="s">
        <v>86</v>
      </c>
      <c r="D34" s="33">
        <v>3</v>
      </c>
      <c r="E34" s="34" t="s">
        <v>94</v>
      </c>
      <c r="F34" s="35">
        <f t="shared" si="3"/>
        <v>36</v>
      </c>
      <c r="G34" s="35">
        <v>23</v>
      </c>
      <c r="H34" s="35">
        <v>4</v>
      </c>
      <c r="I34" s="35">
        <v>3</v>
      </c>
      <c r="J34" s="35">
        <v>3</v>
      </c>
      <c r="K34" s="35">
        <v>1</v>
      </c>
      <c r="L34" s="35">
        <v>1</v>
      </c>
      <c r="M34" s="35">
        <v>1</v>
      </c>
      <c r="N34" s="35"/>
      <c r="O34" s="35"/>
      <c r="P34" s="35"/>
      <c r="Q34" s="35"/>
    </row>
    <row r="35" spans="1:17" ht="42" customHeight="1" x14ac:dyDescent="0.2"/>
    <row r="36" spans="1:17" s="13" customFormat="1" ht="18" x14ac:dyDescent="0.25">
      <c r="A36" s="10" t="s">
        <v>28</v>
      </c>
      <c r="B36" s="11"/>
      <c r="C36" s="11"/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8" t="s">
        <v>26</v>
      </c>
      <c r="P36" s="11"/>
      <c r="Q36" s="11"/>
    </row>
  </sheetData>
  <mergeCells count="12">
    <mergeCell ref="A24:Q24"/>
    <mergeCell ref="O1:Q1"/>
    <mergeCell ref="A5:Q5"/>
    <mergeCell ref="A6:Q6"/>
    <mergeCell ref="A7:A8"/>
    <mergeCell ref="B7:C7"/>
    <mergeCell ref="D7:D8"/>
    <mergeCell ref="E7:E8"/>
    <mergeCell ref="F7:Q7"/>
    <mergeCell ref="A9:Q9"/>
    <mergeCell ref="A20:Q20"/>
    <mergeCell ref="A22:Q2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25</vt:i4>
      </vt:variant>
    </vt:vector>
  </HeadingPairs>
  <TitlesOfParts>
    <vt:vector size="50" baseType="lpstr">
      <vt:lpstr>U 21</vt:lpstr>
      <vt:lpstr>U 20</vt:lpstr>
      <vt:lpstr>1999 г.р. - ОТМЕНА</vt:lpstr>
      <vt:lpstr>2000 г.р.</vt:lpstr>
      <vt:lpstr>2001 г.р.</vt:lpstr>
      <vt:lpstr>2002 г.р.</vt:lpstr>
      <vt:lpstr>2003 г.р</vt:lpstr>
      <vt:lpstr>2004 г.р.</vt:lpstr>
      <vt:lpstr>Нац.жен</vt:lpstr>
      <vt:lpstr>Жен.U-19</vt:lpstr>
      <vt:lpstr>Жен.U-17</vt:lpstr>
      <vt:lpstr>Жен.U-16</vt:lpstr>
      <vt:lpstr>Жен.U-15</vt:lpstr>
      <vt:lpstr>Муж.пляж</vt:lpstr>
      <vt:lpstr>Жен.пляж</vt:lpstr>
      <vt:lpstr>АМФР нац.муж</vt:lpstr>
      <vt:lpstr>АМФР мол.муж</vt:lpstr>
      <vt:lpstr>АМФР юн.муж</vt:lpstr>
      <vt:lpstr>АМФР нац.жен</vt:lpstr>
      <vt:lpstr>АМФР мол.жен</vt:lpstr>
      <vt:lpstr>АМФР юн.жен</vt:lpstr>
      <vt:lpstr>АМФР Студенты</vt:lpstr>
      <vt:lpstr>АМФР Студентки</vt:lpstr>
      <vt:lpstr>Студенты</vt:lpstr>
      <vt:lpstr>Студентки</vt:lpstr>
      <vt:lpstr>'U 20'!Заголовки_для_печати</vt:lpstr>
      <vt:lpstr>'U 21'!Заголовки_для_печати</vt:lpstr>
      <vt:lpstr>'1999 г.р. - ОТМЕНА'!Область_печати</vt:lpstr>
      <vt:lpstr>'2000 г.р.'!Область_печати</vt:lpstr>
      <vt:lpstr>'2001 г.р.'!Область_печати</vt:lpstr>
      <vt:lpstr>'2002 г.р.'!Область_печати</vt:lpstr>
      <vt:lpstr>'2003 г.р'!Область_печати</vt:lpstr>
      <vt:lpstr>'2004 г.р.'!Область_печати</vt:lpstr>
      <vt:lpstr>'U 20'!Область_печати</vt:lpstr>
      <vt:lpstr>'U 21'!Область_печати</vt:lpstr>
      <vt:lpstr>'АМФР мол.жен'!Область_печати</vt:lpstr>
      <vt:lpstr>'АМФР мол.муж'!Область_печати</vt:lpstr>
      <vt:lpstr>'АМФР нац.жен'!Область_печати</vt:lpstr>
      <vt:lpstr>'АМФР нац.муж'!Область_печати</vt:lpstr>
      <vt:lpstr>'АМФР Студентки'!Область_печати</vt:lpstr>
      <vt:lpstr>'АМФР Студенты'!Область_печати</vt:lpstr>
      <vt:lpstr>'АМФР юн.жен'!Область_печати</vt:lpstr>
      <vt:lpstr>'АМФР юн.муж'!Область_печати</vt:lpstr>
      <vt:lpstr>'Жен.U-15'!Область_печати</vt:lpstr>
      <vt:lpstr>'Жен.U-17'!Область_печати</vt:lpstr>
      <vt:lpstr>'Жен.U-19'!Область_печати</vt:lpstr>
      <vt:lpstr>Муж.пляж!Область_печати</vt:lpstr>
      <vt:lpstr>Нац.жен!Область_печати</vt:lpstr>
      <vt:lpstr>Студентки!Область_печати</vt:lpstr>
      <vt:lpstr>Студенты!Область_печати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шщ</dc:creator>
  <cp:lastModifiedBy>Потапов Д.В</cp:lastModifiedBy>
  <cp:lastPrinted>2017-11-30T12:41:04Z</cp:lastPrinted>
  <dcterms:created xsi:type="dcterms:W3CDTF">2010-02-24T11:24:43Z</dcterms:created>
  <dcterms:modified xsi:type="dcterms:W3CDTF">2017-11-30T13:25:07Z</dcterms:modified>
</cp:coreProperties>
</file>